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234676075bbda1/ALVARO ANTIGUO/WEB DESARROLLADAS/cargar.info/PROYECTO BASES DE DATOS/"/>
    </mc:Choice>
  </mc:AlternateContent>
  <xr:revisionPtr revIDLastSave="0" documentId="8_{80C0FE1F-4DD8-48DB-A50B-C8FF77D69A3A}" xr6:coauthVersionLast="47" xr6:coauthVersionMax="47" xr10:uidLastSave="{00000000-0000-0000-0000-000000000000}"/>
  <bookViews>
    <workbookView xWindow="-108" yWindow="-108" windowWidth="23256" windowHeight="12456" xr2:uid="{5E3A2662-2FC3-46A6-993C-7C71A16189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90" i="1" l="1"/>
  <c r="G1090" i="1"/>
  <c r="N1090" i="1" s="1"/>
  <c r="W1089" i="1"/>
  <c r="G1089" i="1"/>
  <c r="N1089" i="1" s="1"/>
  <c r="W1088" i="1"/>
  <c r="G1088" i="1"/>
  <c r="N1088" i="1" s="1"/>
  <c r="W1087" i="1"/>
  <c r="G1087" i="1"/>
  <c r="N1087" i="1" s="1"/>
  <c r="W1086" i="1"/>
  <c r="G1086" i="1"/>
  <c r="N1086" i="1" s="1"/>
  <c r="W1085" i="1"/>
  <c r="G1085" i="1"/>
  <c r="N1085" i="1" s="1"/>
  <c r="W1084" i="1"/>
  <c r="G1084" i="1"/>
  <c r="N1084" i="1" s="1"/>
  <c r="W1083" i="1"/>
  <c r="G1083" i="1"/>
  <c r="N1083" i="1" s="1"/>
  <c r="W1082" i="1"/>
  <c r="G1082" i="1"/>
  <c r="N1082" i="1" s="1"/>
  <c r="W1081" i="1"/>
  <c r="G1081" i="1"/>
  <c r="N1081" i="1" s="1"/>
  <c r="W1080" i="1"/>
  <c r="G1080" i="1"/>
  <c r="N1080" i="1" s="1"/>
  <c r="W1079" i="1"/>
  <c r="G1079" i="1"/>
  <c r="N1079" i="1" s="1"/>
  <c r="W1078" i="1"/>
  <c r="G1078" i="1"/>
  <c r="N1078" i="1" s="1"/>
  <c r="W1077" i="1"/>
  <c r="G1077" i="1"/>
  <c r="N1077" i="1" s="1"/>
  <c r="W1076" i="1"/>
  <c r="G1076" i="1"/>
  <c r="N1076" i="1" s="1"/>
  <c r="W1075" i="1"/>
  <c r="G1075" i="1"/>
  <c r="N1075" i="1" s="1"/>
  <c r="W1074" i="1"/>
  <c r="G1074" i="1"/>
  <c r="N1074" i="1" s="1"/>
  <c r="W1073" i="1"/>
  <c r="G1073" i="1"/>
  <c r="N1073" i="1" s="1"/>
  <c r="W1072" i="1"/>
  <c r="G1072" i="1"/>
  <c r="N1072" i="1" s="1"/>
  <c r="W1071" i="1"/>
  <c r="G1071" i="1"/>
  <c r="N1071" i="1" s="1"/>
  <c r="W1070" i="1"/>
  <c r="G1070" i="1"/>
  <c r="N1070" i="1" s="1"/>
  <c r="W1069" i="1"/>
  <c r="G1069" i="1"/>
  <c r="N1069" i="1" s="1"/>
  <c r="W1068" i="1"/>
  <c r="G1068" i="1"/>
  <c r="N1068" i="1" s="1"/>
  <c r="W1067" i="1"/>
  <c r="G1067" i="1"/>
  <c r="N1067" i="1" s="1"/>
  <c r="W1066" i="1"/>
  <c r="G1066" i="1"/>
  <c r="N1066" i="1" s="1"/>
  <c r="W1065" i="1"/>
  <c r="G1065" i="1"/>
  <c r="N1065" i="1" s="1"/>
  <c r="W1064" i="1"/>
  <c r="G1064" i="1"/>
  <c r="N1064" i="1" s="1"/>
  <c r="W1063" i="1"/>
  <c r="G1063" i="1"/>
  <c r="N1063" i="1" s="1"/>
  <c r="W1062" i="1"/>
  <c r="G1062" i="1"/>
  <c r="N1062" i="1" s="1"/>
  <c r="W1061" i="1"/>
  <c r="G1061" i="1"/>
  <c r="N1061" i="1" s="1"/>
  <c r="W1060" i="1"/>
  <c r="G1060" i="1"/>
  <c r="N1060" i="1" s="1"/>
  <c r="W1059" i="1"/>
  <c r="G1059" i="1"/>
  <c r="N1059" i="1" s="1"/>
  <c r="W1058" i="1"/>
  <c r="G1058" i="1"/>
  <c r="N1058" i="1" s="1"/>
  <c r="W1057" i="1"/>
  <c r="G1057" i="1"/>
  <c r="N1057" i="1" s="1"/>
  <c r="W1056" i="1"/>
  <c r="G1056" i="1"/>
  <c r="N1056" i="1" s="1"/>
  <c r="W1055" i="1"/>
  <c r="G1055" i="1"/>
  <c r="N1055" i="1" s="1"/>
  <c r="W1054" i="1"/>
  <c r="G1054" i="1"/>
  <c r="N1054" i="1" s="1"/>
  <c r="W1053" i="1"/>
  <c r="G1053" i="1"/>
  <c r="N1053" i="1" s="1"/>
  <c r="W1052" i="1"/>
  <c r="G1052" i="1"/>
  <c r="N1052" i="1" s="1"/>
  <c r="W1051" i="1"/>
  <c r="G1051" i="1"/>
  <c r="N1051" i="1" s="1"/>
  <c r="W1050" i="1"/>
  <c r="G1050" i="1"/>
  <c r="N1050" i="1" s="1"/>
  <c r="W1049" i="1"/>
  <c r="G1049" i="1"/>
  <c r="N1049" i="1" s="1"/>
  <c r="W1048" i="1"/>
  <c r="G1048" i="1"/>
  <c r="N1048" i="1" s="1"/>
  <c r="W1047" i="1"/>
  <c r="G1047" i="1"/>
  <c r="N1047" i="1" s="1"/>
  <c r="W1046" i="1"/>
  <c r="G1046" i="1"/>
  <c r="N1046" i="1" s="1"/>
  <c r="W1045" i="1"/>
  <c r="G1045" i="1"/>
  <c r="N1045" i="1" s="1"/>
  <c r="W1044" i="1"/>
  <c r="G1044" i="1"/>
  <c r="N1044" i="1" s="1"/>
  <c r="W1043" i="1"/>
  <c r="G1043" i="1"/>
  <c r="N1043" i="1" s="1"/>
  <c r="W1042" i="1"/>
  <c r="G1042" i="1"/>
  <c r="N1042" i="1" s="1"/>
  <c r="W1041" i="1"/>
  <c r="G1041" i="1"/>
  <c r="N1041" i="1" s="1"/>
  <c r="W1040" i="1"/>
  <c r="G1040" i="1"/>
  <c r="N1040" i="1" s="1"/>
  <c r="W1039" i="1"/>
  <c r="G1039" i="1"/>
  <c r="N1039" i="1" s="1"/>
  <c r="W1038" i="1"/>
  <c r="G1038" i="1"/>
  <c r="N1038" i="1" s="1"/>
  <c r="W1037" i="1"/>
  <c r="G1037" i="1"/>
  <c r="N1037" i="1" s="1"/>
  <c r="W1036" i="1"/>
  <c r="G1036" i="1"/>
  <c r="N1036" i="1" s="1"/>
  <c r="W1035" i="1"/>
  <c r="G1035" i="1"/>
  <c r="N1035" i="1" s="1"/>
  <c r="W1034" i="1"/>
  <c r="G1034" i="1"/>
  <c r="N1034" i="1" s="1"/>
  <c r="W1033" i="1"/>
  <c r="G1033" i="1"/>
  <c r="N1033" i="1" s="1"/>
  <c r="W1032" i="1"/>
  <c r="G1032" i="1"/>
  <c r="N1032" i="1" s="1"/>
  <c r="W1031" i="1"/>
  <c r="G1031" i="1"/>
  <c r="N1031" i="1" s="1"/>
  <c r="W1030" i="1"/>
  <c r="G1030" i="1"/>
  <c r="N1030" i="1" s="1"/>
  <c r="W1029" i="1"/>
  <c r="G1029" i="1"/>
  <c r="N1029" i="1" s="1"/>
  <c r="W1028" i="1"/>
  <c r="G1028" i="1"/>
  <c r="N1028" i="1" s="1"/>
  <c r="W1027" i="1"/>
  <c r="G1027" i="1"/>
  <c r="N1027" i="1" s="1"/>
  <c r="W1026" i="1"/>
  <c r="G1026" i="1"/>
  <c r="N1026" i="1" s="1"/>
  <c r="W1025" i="1"/>
  <c r="G1025" i="1"/>
  <c r="N1025" i="1" s="1"/>
  <c r="W1024" i="1"/>
  <c r="G1024" i="1"/>
  <c r="N1024" i="1" s="1"/>
  <c r="W1023" i="1"/>
  <c r="G1023" i="1"/>
  <c r="N1023" i="1" s="1"/>
  <c r="W1022" i="1"/>
  <c r="G1022" i="1"/>
  <c r="N1022" i="1" s="1"/>
  <c r="W1021" i="1"/>
  <c r="G1021" i="1"/>
  <c r="N1021" i="1" s="1"/>
  <c r="W1020" i="1"/>
  <c r="G1020" i="1"/>
  <c r="N1020" i="1" s="1"/>
  <c r="W1019" i="1"/>
  <c r="G1019" i="1"/>
  <c r="N1019" i="1" s="1"/>
  <c r="W1018" i="1"/>
  <c r="G1018" i="1"/>
  <c r="N1018" i="1" s="1"/>
  <c r="W1017" i="1"/>
  <c r="G1017" i="1"/>
  <c r="N1017" i="1" s="1"/>
  <c r="W1016" i="1"/>
  <c r="G1016" i="1"/>
  <c r="N1016" i="1" s="1"/>
  <c r="W1015" i="1"/>
  <c r="G1015" i="1"/>
  <c r="N1015" i="1" s="1"/>
  <c r="W1014" i="1"/>
  <c r="G1014" i="1"/>
  <c r="N1014" i="1" s="1"/>
  <c r="W1013" i="1"/>
  <c r="G1013" i="1"/>
  <c r="N1013" i="1" s="1"/>
  <c r="W1012" i="1"/>
  <c r="G1012" i="1"/>
  <c r="N1012" i="1" s="1"/>
  <c r="W1011" i="1"/>
  <c r="G1011" i="1"/>
  <c r="N1011" i="1" s="1"/>
  <c r="W1010" i="1"/>
  <c r="G1010" i="1"/>
  <c r="N1010" i="1" s="1"/>
  <c r="W1009" i="1"/>
  <c r="G1009" i="1"/>
  <c r="N1009" i="1" s="1"/>
  <c r="W1008" i="1"/>
  <c r="G1008" i="1"/>
  <c r="N1008" i="1" s="1"/>
  <c r="W1007" i="1"/>
  <c r="G1007" i="1"/>
  <c r="N1007" i="1" s="1"/>
  <c r="W1006" i="1"/>
  <c r="G1006" i="1"/>
  <c r="N1006" i="1" s="1"/>
  <c r="W1005" i="1"/>
  <c r="G1005" i="1"/>
  <c r="N1005" i="1" s="1"/>
  <c r="W1004" i="1"/>
  <c r="G1004" i="1"/>
  <c r="W1003" i="1"/>
  <c r="G1003" i="1"/>
  <c r="N1003" i="1" s="1"/>
  <c r="W1002" i="1"/>
  <c r="G1002" i="1"/>
  <c r="N1002" i="1" s="1"/>
  <c r="W1001" i="1"/>
  <c r="G1001" i="1"/>
  <c r="N1001" i="1" s="1"/>
  <c r="W1000" i="1"/>
  <c r="G1000" i="1"/>
  <c r="N1000" i="1" s="1"/>
  <c r="W999" i="1"/>
  <c r="G999" i="1"/>
  <c r="N999" i="1" s="1"/>
  <c r="W998" i="1"/>
  <c r="G998" i="1"/>
  <c r="N998" i="1" s="1"/>
  <c r="W997" i="1"/>
  <c r="G997" i="1"/>
  <c r="N997" i="1" s="1"/>
  <c r="W996" i="1"/>
  <c r="G996" i="1"/>
  <c r="N996" i="1" s="1"/>
  <c r="W995" i="1"/>
  <c r="G995" i="1"/>
  <c r="N995" i="1" s="1"/>
  <c r="W994" i="1"/>
  <c r="G994" i="1"/>
  <c r="N994" i="1" s="1"/>
  <c r="W993" i="1"/>
  <c r="G993" i="1"/>
  <c r="N993" i="1" s="1"/>
  <c r="W992" i="1"/>
  <c r="G992" i="1"/>
  <c r="W991" i="1"/>
  <c r="G991" i="1"/>
  <c r="W990" i="1"/>
  <c r="G990" i="1"/>
  <c r="N990" i="1" s="1"/>
  <c r="W989" i="1"/>
  <c r="G989" i="1"/>
  <c r="N989" i="1" s="1"/>
  <c r="W988" i="1"/>
  <c r="G988" i="1"/>
  <c r="N988" i="1" s="1"/>
  <c r="W987" i="1"/>
  <c r="G987" i="1"/>
  <c r="N987" i="1" s="1"/>
  <c r="W986" i="1"/>
  <c r="G986" i="1"/>
  <c r="N986" i="1" s="1"/>
  <c r="W985" i="1"/>
  <c r="G985" i="1"/>
  <c r="W984" i="1"/>
  <c r="G984" i="1"/>
  <c r="N984" i="1" s="1"/>
  <c r="W983" i="1"/>
  <c r="G983" i="1"/>
  <c r="N983" i="1" s="1"/>
  <c r="W982" i="1"/>
  <c r="G982" i="1"/>
  <c r="N982" i="1" s="1"/>
  <c r="W981" i="1"/>
  <c r="G981" i="1"/>
  <c r="N981" i="1" s="1"/>
  <c r="W980" i="1"/>
  <c r="G980" i="1"/>
  <c r="N980" i="1" s="1"/>
  <c r="W979" i="1"/>
  <c r="G979" i="1"/>
  <c r="N979" i="1" s="1"/>
  <c r="W978" i="1"/>
  <c r="G978" i="1"/>
  <c r="N978" i="1" s="1"/>
  <c r="W977" i="1"/>
  <c r="G977" i="1"/>
  <c r="N977" i="1" s="1"/>
  <c r="W976" i="1"/>
  <c r="G976" i="1"/>
  <c r="N976" i="1" s="1"/>
  <c r="W975" i="1"/>
  <c r="G975" i="1"/>
  <c r="N975" i="1" s="1"/>
  <c r="W974" i="1"/>
  <c r="G974" i="1"/>
  <c r="N974" i="1" s="1"/>
  <c r="W973" i="1"/>
  <c r="G973" i="1"/>
  <c r="N973" i="1" s="1"/>
  <c r="W972" i="1"/>
  <c r="G972" i="1"/>
  <c r="N972" i="1" s="1"/>
  <c r="W971" i="1"/>
  <c r="G971" i="1"/>
  <c r="N971" i="1" s="1"/>
  <c r="W970" i="1"/>
  <c r="G970" i="1"/>
  <c r="N970" i="1" s="1"/>
  <c r="W969" i="1"/>
  <c r="G969" i="1"/>
  <c r="N969" i="1" s="1"/>
  <c r="W968" i="1"/>
  <c r="G968" i="1"/>
  <c r="N968" i="1" s="1"/>
  <c r="W967" i="1"/>
  <c r="G967" i="1"/>
  <c r="N967" i="1" s="1"/>
  <c r="W966" i="1"/>
  <c r="G966" i="1"/>
  <c r="N966" i="1" s="1"/>
  <c r="W965" i="1"/>
  <c r="G965" i="1"/>
  <c r="N965" i="1" s="1"/>
  <c r="W964" i="1"/>
  <c r="G964" i="1"/>
  <c r="N964" i="1" s="1"/>
  <c r="W963" i="1"/>
  <c r="N963" i="1"/>
  <c r="G963" i="1"/>
  <c r="W962" i="1"/>
  <c r="G962" i="1"/>
  <c r="N962" i="1" s="1"/>
  <c r="W961" i="1"/>
  <c r="G961" i="1"/>
  <c r="N961" i="1" s="1"/>
  <c r="W960" i="1"/>
  <c r="G960" i="1"/>
  <c r="N960" i="1" s="1"/>
  <c r="W959" i="1"/>
  <c r="G959" i="1"/>
  <c r="N959" i="1" s="1"/>
  <c r="W958" i="1"/>
  <c r="G958" i="1"/>
  <c r="N958" i="1" s="1"/>
  <c r="W957" i="1"/>
  <c r="G957" i="1"/>
  <c r="N957" i="1" s="1"/>
  <c r="W956" i="1"/>
  <c r="G956" i="1"/>
  <c r="N956" i="1" s="1"/>
  <c r="W955" i="1"/>
  <c r="G955" i="1"/>
  <c r="N955" i="1" s="1"/>
  <c r="W954" i="1"/>
  <c r="G954" i="1"/>
  <c r="N954" i="1" s="1"/>
  <c r="W953" i="1"/>
  <c r="G953" i="1"/>
  <c r="N953" i="1" s="1"/>
  <c r="W952" i="1"/>
  <c r="G952" i="1"/>
  <c r="N952" i="1" s="1"/>
  <c r="W951" i="1"/>
  <c r="G951" i="1"/>
  <c r="N951" i="1" s="1"/>
  <c r="W950" i="1"/>
  <c r="G950" i="1"/>
  <c r="N950" i="1" s="1"/>
  <c r="W949" i="1"/>
  <c r="G949" i="1"/>
  <c r="N949" i="1" s="1"/>
  <c r="W948" i="1"/>
  <c r="G948" i="1"/>
  <c r="N948" i="1" s="1"/>
  <c r="W947" i="1"/>
  <c r="G947" i="1"/>
  <c r="N947" i="1" s="1"/>
  <c r="W946" i="1"/>
  <c r="G946" i="1"/>
  <c r="N946" i="1" s="1"/>
  <c r="W945" i="1"/>
  <c r="G945" i="1"/>
  <c r="N945" i="1" s="1"/>
  <c r="W944" i="1"/>
  <c r="G944" i="1"/>
  <c r="N944" i="1" s="1"/>
  <c r="W943" i="1"/>
  <c r="G943" i="1"/>
  <c r="N943" i="1" s="1"/>
  <c r="W942" i="1"/>
  <c r="G942" i="1"/>
  <c r="N942" i="1" s="1"/>
  <c r="W941" i="1"/>
  <c r="G941" i="1"/>
  <c r="N941" i="1" s="1"/>
  <c r="W940" i="1"/>
  <c r="G940" i="1"/>
  <c r="N940" i="1" s="1"/>
  <c r="W939" i="1"/>
  <c r="G939" i="1"/>
  <c r="N939" i="1" s="1"/>
  <c r="W938" i="1"/>
  <c r="G938" i="1"/>
  <c r="N938" i="1" s="1"/>
  <c r="W937" i="1"/>
  <c r="G937" i="1"/>
  <c r="N937" i="1" s="1"/>
  <c r="W936" i="1"/>
  <c r="G936" i="1"/>
  <c r="N936" i="1" s="1"/>
  <c r="W935" i="1"/>
  <c r="G935" i="1"/>
  <c r="N935" i="1" s="1"/>
  <c r="W934" i="1"/>
  <c r="G934" i="1"/>
  <c r="N934" i="1" s="1"/>
  <c r="W933" i="1"/>
  <c r="G933" i="1"/>
  <c r="N933" i="1" s="1"/>
  <c r="W932" i="1"/>
  <c r="G932" i="1"/>
  <c r="N932" i="1" s="1"/>
  <c r="W931" i="1"/>
  <c r="G931" i="1"/>
  <c r="N931" i="1" s="1"/>
  <c r="W930" i="1"/>
  <c r="G930" i="1"/>
  <c r="N930" i="1" s="1"/>
  <c r="W929" i="1"/>
  <c r="G929" i="1"/>
  <c r="N929" i="1" s="1"/>
  <c r="W928" i="1"/>
  <c r="G928" i="1"/>
  <c r="N928" i="1" s="1"/>
  <c r="W927" i="1"/>
  <c r="G927" i="1"/>
  <c r="N927" i="1" s="1"/>
  <c r="W926" i="1"/>
  <c r="G926" i="1"/>
  <c r="N926" i="1" s="1"/>
  <c r="W925" i="1"/>
  <c r="G925" i="1"/>
  <c r="N925" i="1" s="1"/>
  <c r="W924" i="1"/>
  <c r="G924" i="1"/>
  <c r="N924" i="1" s="1"/>
  <c r="W923" i="1"/>
  <c r="G923" i="1"/>
  <c r="N923" i="1" s="1"/>
  <c r="W922" i="1"/>
  <c r="G922" i="1"/>
  <c r="N922" i="1" s="1"/>
  <c r="W921" i="1"/>
  <c r="G921" i="1"/>
  <c r="N921" i="1" s="1"/>
  <c r="W920" i="1"/>
  <c r="G920" i="1"/>
  <c r="N920" i="1" s="1"/>
  <c r="W919" i="1"/>
  <c r="G919" i="1"/>
  <c r="N919" i="1" s="1"/>
  <c r="W918" i="1"/>
  <c r="G918" i="1"/>
  <c r="N918" i="1" s="1"/>
  <c r="W917" i="1"/>
  <c r="G917" i="1"/>
  <c r="N917" i="1" s="1"/>
  <c r="W916" i="1"/>
  <c r="G916" i="1"/>
  <c r="N916" i="1" s="1"/>
  <c r="W915" i="1"/>
  <c r="G915" i="1"/>
  <c r="N915" i="1" s="1"/>
  <c r="W914" i="1"/>
  <c r="G914" i="1"/>
  <c r="N914" i="1" s="1"/>
  <c r="W913" i="1"/>
  <c r="G913" i="1"/>
  <c r="N913" i="1" s="1"/>
  <c r="W912" i="1"/>
  <c r="G912" i="1"/>
  <c r="N912" i="1" s="1"/>
  <c r="W911" i="1"/>
  <c r="G911" i="1"/>
  <c r="N911" i="1" s="1"/>
  <c r="W910" i="1"/>
  <c r="G910" i="1"/>
  <c r="N910" i="1" s="1"/>
  <c r="W909" i="1"/>
  <c r="G909" i="1"/>
  <c r="N909" i="1" s="1"/>
  <c r="W908" i="1"/>
  <c r="G908" i="1"/>
  <c r="W907" i="1"/>
  <c r="G907" i="1"/>
  <c r="N907" i="1" s="1"/>
  <c r="W906" i="1"/>
  <c r="G906" i="1"/>
  <c r="N906" i="1" s="1"/>
  <c r="W905" i="1"/>
  <c r="G905" i="1"/>
  <c r="N905" i="1" s="1"/>
  <c r="W904" i="1"/>
  <c r="G904" i="1"/>
  <c r="N904" i="1" s="1"/>
  <c r="W903" i="1"/>
  <c r="G903" i="1"/>
  <c r="N903" i="1" s="1"/>
  <c r="W902" i="1"/>
  <c r="G902" i="1"/>
  <c r="W901" i="1"/>
  <c r="G901" i="1"/>
  <c r="N901" i="1" s="1"/>
  <c r="W900" i="1"/>
  <c r="G900" i="1"/>
  <c r="N900" i="1" s="1"/>
  <c r="W899" i="1"/>
  <c r="G899" i="1"/>
  <c r="N899" i="1" s="1"/>
  <c r="W898" i="1"/>
  <c r="G898" i="1"/>
  <c r="N898" i="1" s="1"/>
  <c r="W897" i="1"/>
  <c r="G897" i="1"/>
  <c r="N897" i="1" s="1"/>
  <c r="W896" i="1"/>
  <c r="G896" i="1"/>
  <c r="N896" i="1" s="1"/>
  <c r="W895" i="1"/>
  <c r="G895" i="1"/>
  <c r="N895" i="1" s="1"/>
  <c r="W894" i="1"/>
  <c r="G894" i="1"/>
  <c r="N894" i="1" s="1"/>
  <c r="W893" i="1"/>
  <c r="G893" i="1"/>
  <c r="N893" i="1" s="1"/>
  <c r="W892" i="1"/>
  <c r="G892" i="1"/>
  <c r="N892" i="1" s="1"/>
  <c r="W891" i="1"/>
  <c r="G891" i="1"/>
  <c r="N891" i="1" s="1"/>
  <c r="W890" i="1"/>
  <c r="G890" i="1"/>
  <c r="N890" i="1" s="1"/>
  <c r="W889" i="1"/>
  <c r="G889" i="1"/>
  <c r="N889" i="1" s="1"/>
  <c r="W888" i="1"/>
  <c r="G888" i="1"/>
  <c r="N888" i="1" s="1"/>
  <c r="W887" i="1"/>
  <c r="G887" i="1"/>
  <c r="W886" i="1"/>
  <c r="G886" i="1"/>
  <c r="N886" i="1" s="1"/>
  <c r="W885" i="1"/>
  <c r="G885" i="1"/>
  <c r="N885" i="1" s="1"/>
  <c r="W884" i="1"/>
  <c r="G884" i="1"/>
  <c r="N884" i="1" s="1"/>
  <c r="W883" i="1"/>
  <c r="G883" i="1"/>
  <c r="N883" i="1" s="1"/>
  <c r="W882" i="1"/>
  <c r="G882" i="1"/>
  <c r="W881" i="1"/>
  <c r="G881" i="1"/>
  <c r="N881" i="1" s="1"/>
  <c r="W880" i="1"/>
  <c r="G880" i="1"/>
  <c r="N880" i="1" s="1"/>
  <c r="W879" i="1"/>
  <c r="G879" i="1"/>
  <c r="N879" i="1" s="1"/>
  <c r="W878" i="1"/>
  <c r="G878" i="1"/>
  <c r="N878" i="1" s="1"/>
  <c r="W877" i="1"/>
  <c r="G877" i="1"/>
  <c r="N877" i="1" s="1"/>
  <c r="W876" i="1"/>
  <c r="G876" i="1"/>
  <c r="N876" i="1" s="1"/>
  <c r="W875" i="1"/>
  <c r="G875" i="1"/>
  <c r="N875" i="1" s="1"/>
  <c r="W874" i="1"/>
  <c r="G874" i="1"/>
  <c r="N874" i="1" s="1"/>
  <c r="W873" i="1"/>
  <c r="G873" i="1"/>
  <c r="N873" i="1" s="1"/>
  <c r="W872" i="1"/>
  <c r="G872" i="1"/>
  <c r="N872" i="1" s="1"/>
  <c r="W871" i="1"/>
  <c r="G871" i="1"/>
  <c r="N871" i="1" s="1"/>
  <c r="W870" i="1"/>
  <c r="G870" i="1"/>
  <c r="N870" i="1" s="1"/>
  <c r="W869" i="1"/>
  <c r="G869" i="1"/>
  <c r="N869" i="1" s="1"/>
  <c r="W868" i="1"/>
  <c r="G868" i="1"/>
  <c r="N868" i="1" s="1"/>
  <c r="W867" i="1"/>
  <c r="G867" i="1"/>
  <c r="N867" i="1" s="1"/>
  <c r="W866" i="1"/>
  <c r="G866" i="1"/>
  <c r="N866" i="1" s="1"/>
  <c r="W865" i="1"/>
  <c r="G865" i="1"/>
  <c r="N865" i="1" s="1"/>
  <c r="W864" i="1"/>
  <c r="G864" i="1"/>
  <c r="W863" i="1"/>
  <c r="G863" i="1"/>
  <c r="N863" i="1" s="1"/>
  <c r="W862" i="1"/>
  <c r="G862" i="1"/>
  <c r="N862" i="1" s="1"/>
  <c r="W861" i="1"/>
  <c r="G861" i="1"/>
  <c r="N861" i="1" s="1"/>
  <c r="W860" i="1"/>
  <c r="G860" i="1"/>
  <c r="N860" i="1" s="1"/>
  <c r="W859" i="1"/>
  <c r="G859" i="1"/>
  <c r="N859" i="1" s="1"/>
  <c r="W858" i="1"/>
  <c r="G858" i="1"/>
  <c r="N858" i="1" s="1"/>
  <c r="W857" i="1"/>
  <c r="G857" i="1"/>
  <c r="N857" i="1" s="1"/>
  <c r="W856" i="1"/>
  <c r="G856" i="1"/>
  <c r="N856" i="1" s="1"/>
  <c r="W855" i="1"/>
  <c r="G855" i="1"/>
  <c r="N855" i="1" s="1"/>
  <c r="W854" i="1"/>
  <c r="G854" i="1"/>
  <c r="N854" i="1" s="1"/>
  <c r="W853" i="1"/>
  <c r="G853" i="1"/>
  <c r="N853" i="1" s="1"/>
  <c r="W852" i="1"/>
  <c r="G852" i="1"/>
  <c r="N852" i="1" s="1"/>
  <c r="W851" i="1"/>
  <c r="G851" i="1"/>
  <c r="W850" i="1"/>
  <c r="G850" i="1"/>
  <c r="N850" i="1" s="1"/>
  <c r="W849" i="1"/>
  <c r="G849" i="1"/>
  <c r="N849" i="1" s="1"/>
  <c r="W848" i="1"/>
  <c r="G848" i="1"/>
  <c r="N848" i="1" s="1"/>
  <c r="W847" i="1"/>
  <c r="G847" i="1"/>
  <c r="N847" i="1" s="1"/>
  <c r="W846" i="1"/>
  <c r="G846" i="1"/>
  <c r="N846" i="1" s="1"/>
  <c r="W845" i="1"/>
  <c r="G845" i="1"/>
  <c r="W844" i="1"/>
  <c r="G844" i="1"/>
  <c r="N844" i="1" s="1"/>
  <c r="W843" i="1"/>
  <c r="G843" i="1"/>
  <c r="N843" i="1" s="1"/>
  <c r="W842" i="1"/>
  <c r="G842" i="1"/>
  <c r="N842" i="1" s="1"/>
  <c r="W841" i="1"/>
  <c r="G841" i="1"/>
  <c r="N841" i="1" s="1"/>
  <c r="W840" i="1"/>
  <c r="G840" i="1"/>
  <c r="N840" i="1" s="1"/>
  <c r="W839" i="1"/>
  <c r="G839" i="1"/>
  <c r="N839" i="1" s="1"/>
  <c r="W838" i="1"/>
  <c r="G838" i="1"/>
  <c r="N838" i="1" s="1"/>
  <c r="W837" i="1"/>
  <c r="G837" i="1"/>
  <c r="N837" i="1" s="1"/>
  <c r="W836" i="1"/>
  <c r="G836" i="1"/>
  <c r="N836" i="1" s="1"/>
  <c r="W835" i="1"/>
  <c r="G835" i="1"/>
  <c r="N835" i="1" s="1"/>
  <c r="W834" i="1"/>
  <c r="G834" i="1"/>
  <c r="N834" i="1" s="1"/>
  <c r="W833" i="1"/>
  <c r="G833" i="1"/>
  <c r="N833" i="1" s="1"/>
  <c r="W832" i="1"/>
  <c r="G832" i="1"/>
  <c r="N832" i="1" s="1"/>
  <c r="W831" i="1"/>
  <c r="G831" i="1"/>
  <c r="N831" i="1" s="1"/>
  <c r="W830" i="1"/>
  <c r="G830" i="1"/>
  <c r="N830" i="1" s="1"/>
  <c r="W829" i="1"/>
  <c r="G829" i="1"/>
  <c r="N829" i="1" s="1"/>
  <c r="W828" i="1"/>
  <c r="G828" i="1"/>
  <c r="W827" i="1"/>
  <c r="G827" i="1"/>
  <c r="N827" i="1" s="1"/>
  <c r="W826" i="1"/>
  <c r="G826" i="1"/>
  <c r="N826" i="1" s="1"/>
  <c r="W825" i="1"/>
  <c r="G825" i="1"/>
  <c r="N825" i="1" s="1"/>
  <c r="W824" i="1"/>
  <c r="G824" i="1"/>
  <c r="N824" i="1" s="1"/>
  <c r="W823" i="1"/>
  <c r="G823" i="1"/>
  <c r="N823" i="1" s="1"/>
  <c r="W822" i="1"/>
  <c r="G822" i="1"/>
  <c r="N822" i="1" s="1"/>
  <c r="W821" i="1"/>
  <c r="G821" i="1"/>
  <c r="N821" i="1" s="1"/>
  <c r="W820" i="1"/>
  <c r="G820" i="1"/>
  <c r="N820" i="1" s="1"/>
  <c r="W819" i="1"/>
  <c r="G819" i="1"/>
  <c r="N819" i="1" s="1"/>
  <c r="W818" i="1"/>
  <c r="G818" i="1"/>
  <c r="N818" i="1" s="1"/>
  <c r="W817" i="1"/>
  <c r="G817" i="1"/>
  <c r="N817" i="1" s="1"/>
  <c r="W816" i="1"/>
  <c r="G816" i="1"/>
  <c r="N816" i="1" s="1"/>
  <c r="W815" i="1"/>
  <c r="G815" i="1"/>
  <c r="N815" i="1" s="1"/>
  <c r="W814" i="1"/>
  <c r="G814" i="1"/>
  <c r="N814" i="1" s="1"/>
  <c r="W813" i="1"/>
  <c r="G813" i="1"/>
  <c r="N813" i="1" s="1"/>
  <c r="W812" i="1"/>
  <c r="G812" i="1"/>
  <c r="N812" i="1" s="1"/>
  <c r="W811" i="1"/>
  <c r="G811" i="1"/>
  <c r="N811" i="1" s="1"/>
  <c r="W810" i="1"/>
  <c r="G810" i="1"/>
  <c r="N810" i="1" s="1"/>
  <c r="W809" i="1"/>
  <c r="G809" i="1"/>
  <c r="N809" i="1" s="1"/>
  <c r="W808" i="1"/>
  <c r="G808" i="1"/>
  <c r="W807" i="1"/>
  <c r="G807" i="1"/>
  <c r="N807" i="1" s="1"/>
  <c r="W806" i="1"/>
  <c r="G806" i="1"/>
  <c r="N806" i="1" s="1"/>
  <c r="W805" i="1"/>
  <c r="G805" i="1"/>
  <c r="N805" i="1" s="1"/>
  <c r="W804" i="1"/>
  <c r="G804" i="1"/>
  <c r="N804" i="1" s="1"/>
  <c r="W803" i="1"/>
  <c r="G803" i="1"/>
  <c r="N803" i="1" s="1"/>
  <c r="W802" i="1"/>
  <c r="G802" i="1"/>
  <c r="N802" i="1" s="1"/>
  <c r="W801" i="1"/>
  <c r="G801" i="1"/>
  <c r="N801" i="1" s="1"/>
  <c r="W800" i="1"/>
  <c r="G800" i="1"/>
  <c r="N800" i="1" s="1"/>
  <c r="W799" i="1"/>
  <c r="G799" i="1"/>
  <c r="N799" i="1" s="1"/>
  <c r="W798" i="1"/>
  <c r="G798" i="1"/>
  <c r="N798" i="1" s="1"/>
  <c r="W797" i="1"/>
  <c r="G797" i="1"/>
  <c r="N797" i="1" s="1"/>
  <c r="W796" i="1"/>
  <c r="G796" i="1"/>
  <c r="N796" i="1" s="1"/>
  <c r="W795" i="1"/>
  <c r="G795" i="1"/>
  <c r="N795" i="1" s="1"/>
  <c r="W794" i="1"/>
  <c r="G794" i="1"/>
  <c r="N794" i="1" s="1"/>
  <c r="W793" i="1"/>
  <c r="G793" i="1"/>
  <c r="N793" i="1" s="1"/>
  <c r="W792" i="1"/>
  <c r="G792" i="1"/>
  <c r="N792" i="1" s="1"/>
  <c r="W791" i="1"/>
  <c r="G791" i="1"/>
  <c r="N791" i="1" s="1"/>
  <c r="W790" i="1"/>
  <c r="G790" i="1"/>
  <c r="N790" i="1" s="1"/>
  <c r="W789" i="1"/>
  <c r="G789" i="1"/>
  <c r="N789" i="1" s="1"/>
  <c r="W788" i="1"/>
  <c r="G788" i="1"/>
  <c r="N788" i="1" s="1"/>
  <c r="W787" i="1"/>
  <c r="G787" i="1"/>
  <c r="N787" i="1" s="1"/>
  <c r="W786" i="1"/>
  <c r="G786" i="1"/>
  <c r="N786" i="1" s="1"/>
  <c r="W785" i="1"/>
  <c r="G785" i="1"/>
  <c r="N785" i="1" s="1"/>
  <c r="W784" i="1"/>
  <c r="G784" i="1"/>
  <c r="N784" i="1" s="1"/>
  <c r="W783" i="1"/>
  <c r="G783" i="1"/>
  <c r="N783" i="1" s="1"/>
  <c r="W782" i="1"/>
  <c r="G782" i="1"/>
  <c r="N782" i="1" s="1"/>
  <c r="W781" i="1"/>
  <c r="G781" i="1"/>
  <c r="N781" i="1" s="1"/>
  <c r="W780" i="1"/>
  <c r="G780" i="1"/>
  <c r="N780" i="1" s="1"/>
  <c r="W779" i="1"/>
  <c r="G779" i="1"/>
  <c r="N779" i="1" s="1"/>
  <c r="W778" i="1"/>
  <c r="G778" i="1"/>
  <c r="W777" i="1"/>
  <c r="G777" i="1"/>
  <c r="N777" i="1" s="1"/>
  <c r="W776" i="1"/>
  <c r="G776" i="1"/>
  <c r="N776" i="1" s="1"/>
  <c r="W775" i="1"/>
  <c r="G775" i="1"/>
  <c r="N775" i="1" s="1"/>
  <c r="W774" i="1"/>
  <c r="G774" i="1"/>
  <c r="N774" i="1" s="1"/>
  <c r="W773" i="1"/>
  <c r="G773" i="1"/>
  <c r="N773" i="1" s="1"/>
  <c r="W772" i="1"/>
  <c r="G772" i="1"/>
  <c r="N772" i="1" s="1"/>
  <c r="W771" i="1"/>
  <c r="G771" i="1"/>
  <c r="N771" i="1" s="1"/>
  <c r="W770" i="1"/>
  <c r="G770" i="1"/>
  <c r="N770" i="1" s="1"/>
  <c r="W769" i="1"/>
  <c r="G769" i="1"/>
  <c r="W768" i="1"/>
  <c r="G768" i="1"/>
  <c r="N768" i="1" s="1"/>
  <c r="W767" i="1"/>
  <c r="G767" i="1"/>
  <c r="N767" i="1" s="1"/>
  <c r="W766" i="1"/>
  <c r="G766" i="1"/>
  <c r="N766" i="1" s="1"/>
  <c r="W765" i="1"/>
  <c r="G765" i="1"/>
  <c r="W764" i="1"/>
  <c r="G764" i="1"/>
  <c r="N764" i="1" s="1"/>
  <c r="W763" i="1"/>
  <c r="G763" i="1"/>
  <c r="N763" i="1" s="1"/>
  <c r="W762" i="1"/>
  <c r="G762" i="1"/>
  <c r="N762" i="1" s="1"/>
  <c r="W761" i="1"/>
  <c r="G761" i="1"/>
  <c r="N761" i="1" s="1"/>
  <c r="W760" i="1"/>
  <c r="G760" i="1"/>
  <c r="N760" i="1" s="1"/>
  <c r="W759" i="1"/>
  <c r="G759" i="1"/>
  <c r="N759" i="1" s="1"/>
  <c r="W758" i="1"/>
  <c r="G758" i="1"/>
  <c r="N758" i="1" s="1"/>
  <c r="W757" i="1"/>
  <c r="G757" i="1"/>
  <c r="N757" i="1" s="1"/>
  <c r="W756" i="1"/>
  <c r="G756" i="1"/>
  <c r="N756" i="1" s="1"/>
  <c r="W755" i="1"/>
  <c r="G755" i="1"/>
  <c r="W754" i="1"/>
  <c r="G754" i="1"/>
  <c r="N754" i="1" s="1"/>
  <c r="W753" i="1"/>
  <c r="G753" i="1"/>
  <c r="N753" i="1" s="1"/>
  <c r="W752" i="1"/>
  <c r="G752" i="1"/>
  <c r="N752" i="1" s="1"/>
  <c r="W751" i="1"/>
  <c r="G751" i="1"/>
  <c r="N751" i="1" s="1"/>
  <c r="W750" i="1"/>
  <c r="G750" i="1"/>
  <c r="N750" i="1" s="1"/>
  <c r="W749" i="1"/>
  <c r="G749" i="1"/>
  <c r="N749" i="1" s="1"/>
  <c r="W748" i="1"/>
  <c r="G748" i="1"/>
  <c r="N748" i="1" s="1"/>
  <c r="W747" i="1"/>
  <c r="G747" i="1"/>
  <c r="N747" i="1" s="1"/>
  <c r="W746" i="1"/>
  <c r="G746" i="1"/>
  <c r="N746" i="1" s="1"/>
  <c r="W745" i="1"/>
  <c r="G745" i="1"/>
  <c r="N745" i="1" s="1"/>
  <c r="W744" i="1"/>
  <c r="G744" i="1"/>
  <c r="N744" i="1" s="1"/>
  <c r="W743" i="1"/>
  <c r="G743" i="1"/>
  <c r="N743" i="1" s="1"/>
  <c r="W742" i="1"/>
  <c r="G742" i="1"/>
  <c r="N742" i="1" s="1"/>
  <c r="W741" i="1"/>
  <c r="G741" i="1"/>
  <c r="N741" i="1" s="1"/>
  <c r="W740" i="1"/>
  <c r="G740" i="1"/>
  <c r="N740" i="1" s="1"/>
  <c r="W739" i="1"/>
  <c r="G739" i="1"/>
  <c r="N739" i="1" s="1"/>
  <c r="W738" i="1"/>
  <c r="G738" i="1"/>
  <c r="N738" i="1" s="1"/>
  <c r="W737" i="1"/>
  <c r="G737" i="1"/>
  <c r="N737" i="1" s="1"/>
  <c r="W736" i="1"/>
  <c r="G736" i="1"/>
  <c r="N736" i="1" s="1"/>
  <c r="W735" i="1"/>
  <c r="G735" i="1"/>
  <c r="N735" i="1" s="1"/>
  <c r="W734" i="1"/>
  <c r="G734" i="1"/>
  <c r="N734" i="1" s="1"/>
  <c r="W733" i="1"/>
  <c r="G733" i="1"/>
  <c r="N733" i="1" s="1"/>
  <c r="W732" i="1"/>
  <c r="G732" i="1"/>
  <c r="N732" i="1" s="1"/>
  <c r="W731" i="1"/>
  <c r="G731" i="1"/>
  <c r="N731" i="1" s="1"/>
  <c r="W730" i="1"/>
  <c r="G730" i="1"/>
  <c r="N730" i="1" s="1"/>
  <c r="W729" i="1"/>
  <c r="G729" i="1"/>
  <c r="N729" i="1" s="1"/>
  <c r="W728" i="1"/>
  <c r="G728" i="1"/>
  <c r="N728" i="1" s="1"/>
  <c r="W727" i="1"/>
  <c r="G727" i="1"/>
  <c r="N727" i="1" s="1"/>
  <c r="W726" i="1"/>
  <c r="G726" i="1"/>
  <c r="N726" i="1" s="1"/>
  <c r="W725" i="1"/>
  <c r="G725" i="1"/>
  <c r="N725" i="1" s="1"/>
  <c r="W724" i="1"/>
  <c r="G724" i="1"/>
  <c r="N724" i="1" s="1"/>
  <c r="W723" i="1"/>
  <c r="G723" i="1"/>
  <c r="N723" i="1" s="1"/>
  <c r="W722" i="1"/>
  <c r="G722" i="1"/>
  <c r="N722" i="1" s="1"/>
  <c r="W721" i="1"/>
  <c r="G721" i="1"/>
  <c r="N721" i="1" s="1"/>
  <c r="W720" i="1"/>
  <c r="G720" i="1"/>
  <c r="N720" i="1" s="1"/>
  <c r="W719" i="1"/>
  <c r="G719" i="1"/>
  <c r="N719" i="1" s="1"/>
  <c r="W718" i="1"/>
  <c r="G718" i="1"/>
  <c r="N718" i="1" s="1"/>
  <c r="W717" i="1"/>
  <c r="G717" i="1"/>
  <c r="N717" i="1" s="1"/>
  <c r="W716" i="1"/>
  <c r="G716" i="1"/>
  <c r="N716" i="1" s="1"/>
  <c r="W715" i="1"/>
  <c r="G715" i="1"/>
  <c r="N715" i="1" s="1"/>
  <c r="W714" i="1"/>
  <c r="G714" i="1"/>
  <c r="N714" i="1" s="1"/>
  <c r="W713" i="1"/>
  <c r="G713" i="1"/>
  <c r="N713" i="1" s="1"/>
  <c r="W712" i="1"/>
  <c r="G712" i="1"/>
  <c r="N712" i="1" s="1"/>
  <c r="W711" i="1"/>
  <c r="G711" i="1"/>
  <c r="N711" i="1" s="1"/>
  <c r="W710" i="1"/>
  <c r="G710" i="1"/>
  <c r="N710" i="1" s="1"/>
  <c r="W709" i="1"/>
  <c r="G709" i="1"/>
  <c r="N709" i="1" s="1"/>
  <c r="W708" i="1"/>
  <c r="G708" i="1"/>
  <c r="N708" i="1" s="1"/>
  <c r="W707" i="1"/>
  <c r="G707" i="1"/>
  <c r="N707" i="1" s="1"/>
  <c r="W706" i="1"/>
  <c r="G706" i="1"/>
  <c r="N706" i="1" s="1"/>
  <c r="W705" i="1"/>
  <c r="G705" i="1"/>
  <c r="N705" i="1" s="1"/>
  <c r="W704" i="1"/>
  <c r="G704" i="1"/>
  <c r="N704" i="1" s="1"/>
  <c r="W703" i="1"/>
  <c r="G703" i="1"/>
  <c r="N703" i="1" s="1"/>
  <c r="W702" i="1"/>
  <c r="G702" i="1"/>
  <c r="N702" i="1" s="1"/>
  <c r="W701" i="1"/>
  <c r="G701" i="1"/>
  <c r="N701" i="1" s="1"/>
  <c r="W700" i="1"/>
  <c r="G700" i="1"/>
  <c r="W699" i="1"/>
  <c r="G699" i="1"/>
  <c r="N699" i="1" s="1"/>
  <c r="W698" i="1"/>
  <c r="G698" i="1"/>
  <c r="N698" i="1" s="1"/>
  <c r="W697" i="1"/>
  <c r="G697" i="1"/>
  <c r="N697" i="1" s="1"/>
  <c r="W696" i="1"/>
  <c r="G696" i="1"/>
  <c r="N696" i="1" s="1"/>
  <c r="W695" i="1"/>
  <c r="G695" i="1"/>
  <c r="N695" i="1" s="1"/>
  <c r="W694" i="1"/>
  <c r="G694" i="1"/>
  <c r="N694" i="1" s="1"/>
  <c r="W693" i="1"/>
  <c r="G693" i="1"/>
  <c r="N693" i="1" s="1"/>
  <c r="W692" i="1"/>
  <c r="G692" i="1"/>
  <c r="N692" i="1" s="1"/>
  <c r="W691" i="1"/>
  <c r="G691" i="1"/>
  <c r="N691" i="1" s="1"/>
  <c r="W690" i="1"/>
  <c r="G690" i="1"/>
  <c r="N690" i="1" s="1"/>
  <c r="W689" i="1"/>
  <c r="G689" i="1"/>
  <c r="N689" i="1" s="1"/>
  <c r="W688" i="1"/>
  <c r="G688" i="1"/>
  <c r="N688" i="1" s="1"/>
  <c r="W687" i="1"/>
  <c r="G687" i="1"/>
  <c r="N687" i="1" s="1"/>
  <c r="W686" i="1"/>
  <c r="G686" i="1"/>
  <c r="N686" i="1" s="1"/>
  <c r="W685" i="1"/>
  <c r="G685" i="1"/>
  <c r="W684" i="1"/>
  <c r="G684" i="1"/>
  <c r="W683" i="1"/>
  <c r="G683" i="1"/>
  <c r="N683" i="1" s="1"/>
  <c r="W682" i="1"/>
  <c r="G682" i="1"/>
  <c r="N682" i="1" s="1"/>
  <c r="W681" i="1"/>
  <c r="G681" i="1"/>
  <c r="N681" i="1" s="1"/>
  <c r="W680" i="1"/>
  <c r="G680" i="1"/>
  <c r="N680" i="1" s="1"/>
  <c r="W679" i="1"/>
  <c r="G679" i="1"/>
  <c r="N679" i="1" s="1"/>
  <c r="W678" i="1"/>
  <c r="G678" i="1"/>
  <c r="N678" i="1" s="1"/>
  <c r="W677" i="1"/>
  <c r="G677" i="1"/>
  <c r="N677" i="1" s="1"/>
  <c r="W676" i="1"/>
  <c r="G676" i="1"/>
  <c r="N676" i="1" s="1"/>
  <c r="W675" i="1"/>
  <c r="G675" i="1"/>
  <c r="N675" i="1" s="1"/>
  <c r="W674" i="1"/>
  <c r="G674" i="1"/>
  <c r="N674" i="1" s="1"/>
  <c r="W673" i="1"/>
  <c r="G673" i="1"/>
  <c r="N673" i="1" s="1"/>
  <c r="W672" i="1"/>
  <c r="G672" i="1"/>
  <c r="W671" i="1"/>
  <c r="G671" i="1"/>
  <c r="N671" i="1" s="1"/>
  <c r="W670" i="1"/>
  <c r="G670" i="1"/>
  <c r="N670" i="1" s="1"/>
  <c r="W669" i="1"/>
  <c r="G669" i="1"/>
  <c r="W668" i="1"/>
  <c r="G668" i="1"/>
  <c r="N668" i="1" s="1"/>
  <c r="W667" i="1"/>
  <c r="G667" i="1"/>
  <c r="N667" i="1" s="1"/>
  <c r="W666" i="1"/>
  <c r="G666" i="1"/>
  <c r="N666" i="1" s="1"/>
  <c r="W665" i="1"/>
  <c r="G665" i="1"/>
  <c r="N665" i="1" s="1"/>
  <c r="W664" i="1"/>
  <c r="G664" i="1"/>
  <c r="N664" i="1" s="1"/>
  <c r="W663" i="1"/>
  <c r="G663" i="1"/>
  <c r="N663" i="1" s="1"/>
  <c r="W662" i="1"/>
  <c r="G662" i="1"/>
  <c r="N662" i="1" s="1"/>
  <c r="W661" i="1"/>
  <c r="G661" i="1"/>
  <c r="N661" i="1" s="1"/>
  <c r="W660" i="1"/>
  <c r="G660" i="1"/>
  <c r="N660" i="1" s="1"/>
  <c r="W659" i="1"/>
  <c r="G659" i="1"/>
  <c r="N659" i="1" s="1"/>
  <c r="W658" i="1"/>
  <c r="G658" i="1"/>
  <c r="N658" i="1" s="1"/>
  <c r="W657" i="1"/>
  <c r="G657" i="1"/>
  <c r="N657" i="1" s="1"/>
  <c r="W656" i="1"/>
  <c r="G656" i="1"/>
  <c r="N656" i="1" s="1"/>
  <c r="W655" i="1"/>
  <c r="G655" i="1"/>
  <c r="N655" i="1" s="1"/>
  <c r="W654" i="1"/>
  <c r="G654" i="1"/>
  <c r="N654" i="1" s="1"/>
  <c r="W653" i="1"/>
  <c r="G653" i="1"/>
  <c r="N653" i="1" s="1"/>
  <c r="W652" i="1"/>
  <c r="G652" i="1"/>
  <c r="N652" i="1" s="1"/>
  <c r="W651" i="1"/>
  <c r="G651" i="1"/>
  <c r="N651" i="1" s="1"/>
  <c r="W650" i="1"/>
  <c r="G650" i="1"/>
  <c r="N650" i="1" s="1"/>
  <c r="W649" i="1"/>
  <c r="G649" i="1"/>
  <c r="N649" i="1" s="1"/>
  <c r="W648" i="1"/>
  <c r="G648" i="1"/>
  <c r="N648" i="1" s="1"/>
  <c r="W647" i="1"/>
  <c r="G647" i="1"/>
  <c r="N647" i="1" s="1"/>
  <c r="W646" i="1"/>
  <c r="G646" i="1"/>
  <c r="N646" i="1" s="1"/>
  <c r="W645" i="1"/>
  <c r="G645" i="1"/>
  <c r="N645" i="1" s="1"/>
  <c r="W644" i="1"/>
  <c r="G644" i="1"/>
  <c r="N644" i="1" s="1"/>
  <c r="W643" i="1"/>
  <c r="G643" i="1"/>
  <c r="N643" i="1" s="1"/>
  <c r="W642" i="1"/>
  <c r="G642" i="1"/>
  <c r="N642" i="1" s="1"/>
  <c r="W641" i="1"/>
  <c r="G641" i="1"/>
  <c r="N641" i="1" s="1"/>
  <c r="W640" i="1"/>
  <c r="G640" i="1"/>
  <c r="N640" i="1" s="1"/>
  <c r="W639" i="1"/>
  <c r="G639" i="1"/>
  <c r="N639" i="1" s="1"/>
  <c r="W638" i="1"/>
  <c r="G638" i="1"/>
  <c r="N638" i="1" s="1"/>
  <c r="W637" i="1"/>
  <c r="G637" i="1"/>
  <c r="N637" i="1" s="1"/>
  <c r="W636" i="1"/>
  <c r="G636" i="1"/>
  <c r="N636" i="1" s="1"/>
  <c r="W635" i="1"/>
  <c r="G635" i="1"/>
  <c r="N635" i="1" s="1"/>
  <c r="W634" i="1"/>
  <c r="G634" i="1"/>
  <c r="N634" i="1" s="1"/>
  <c r="W633" i="1"/>
  <c r="G633" i="1"/>
  <c r="N633" i="1" s="1"/>
  <c r="W632" i="1"/>
  <c r="G632" i="1"/>
  <c r="N632" i="1" s="1"/>
  <c r="W631" i="1"/>
  <c r="G631" i="1"/>
  <c r="N631" i="1" s="1"/>
  <c r="W630" i="1"/>
  <c r="G630" i="1"/>
  <c r="N630" i="1" s="1"/>
  <c r="W629" i="1"/>
  <c r="G629" i="1"/>
  <c r="N629" i="1" s="1"/>
  <c r="W628" i="1"/>
  <c r="G628" i="1"/>
  <c r="N628" i="1" s="1"/>
  <c r="W627" i="1"/>
  <c r="G627" i="1"/>
  <c r="N627" i="1" s="1"/>
  <c r="W626" i="1"/>
  <c r="G626" i="1"/>
  <c r="N626" i="1" s="1"/>
  <c r="W625" i="1"/>
  <c r="G625" i="1"/>
  <c r="N625" i="1" s="1"/>
  <c r="W624" i="1"/>
  <c r="G624" i="1"/>
  <c r="N624" i="1" s="1"/>
  <c r="W623" i="1"/>
  <c r="G623" i="1"/>
  <c r="N623" i="1" s="1"/>
  <c r="W622" i="1"/>
  <c r="G622" i="1"/>
  <c r="N622" i="1" s="1"/>
  <c r="W621" i="1"/>
  <c r="G621" i="1"/>
  <c r="N621" i="1" s="1"/>
  <c r="W620" i="1"/>
  <c r="G620" i="1"/>
  <c r="N620" i="1" s="1"/>
  <c r="W619" i="1"/>
  <c r="G619" i="1"/>
  <c r="N619" i="1" s="1"/>
  <c r="W618" i="1"/>
  <c r="G618" i="1"/>
  <c r="N618" i="1" s="1"/>
  <c r="W617" i="1"/>
  <c r="G617" i="1"/>
  <c r="N617" i="1" s="1"/>
  <c r="W616" i="1"/>
  <c r="G616" i="1"/>
  <c r="W615" i="1"/>
  <c r="G615" i="1"/>
  <c r="N615" i="1" s="1"/>
  <c r="W614" i="1"/>
  <c r="G614" i="1"/>
  <c r="N614" i="1" s="1"/>
  <c r="W613" i="1"/>
  <c r="G613" i="1"/>
  <c r="N613" i="1" s="1"/>
  <c r="W612" i="1"/>
  <c r="G612" i="1"/>
  <c r="N612" i="1" s="1"/>
  <c r="W611" i="1"/>
  <c r="G611" i="1"/>
  <c r="N611" i="1" s="1"/>
  <c r="W610" i="1"/>
  <c r="G610" i="1"/>
  <c r="N610" i="1" s="1"/>
  <c r="W609" i="1"/>
  <c r="G609" i="1"/>
  <c r="N609" i="1" s="1"/>
  <c r="W608" i="1"/>
  <c r="G608" i="1"/>
  <c r="N608" i="1" s="1"/>
  <c r="W607" i="1"/>
  <c r="G607" i="1"/>
  <c r="N607" i="1" s="1"/>
  <c r="W606" i="1"/>
  <c r="G606" i="1"/>
  <c r="N606" i="1" s="1"/>
  <c r="W605" i="1"/>
  <c r="G605" i="1"/>
  <c r="N605" i="1" s="1"/>
  <c r="W604" i="1"/>
  <c r="G604" i="1"/>
  <c r="N604" i="1" s="1"/>
  <c r="W603" i="1"/>
  <c r="G603" i="1"/>
  <c r="N603" i="1" s="1"/>
  <c r="W602" i="1"/>
  <c r="G602" i="1"/>
  <c r="N602" i="1" s="1"/>
  <c r="W601" i="1"/>
  <c r="G601" i="1"/>
  <c r="N601" i="1" s="1"/>
  <c r="W600" i="1"/>
  <c r="G600" i="1"/>
  <c r="N600" i="1" s="1"/>
  <c r="W599" i="1"/>
  <c r="G599" i="1"/>
  <c r="N599" i="1" s="1"/>
  <c r="W598" i="1"/>
  <c r="G598" i="1"/>
  <c r="W597" i="1"/>
  <c r="G597" i="1"/>
  <c r="W596" i="1"/>
  <c r="G596" i="1"/>
  <c r="N596" i="1" s="1"/>
  <c r="W595" i="1"/>
  <c r="G595" i="1"/>
  <c r="W594" i="1"/>
  <c r="G594" i="1"/>
  <c r="N594" i="1" s="1"/>
  <c r="W593" i="1"/>
  <c r="G593" i="1"/>
  <c r="N593" i="1" s="1"/>
  <c r="W592" i="1"/>
  <c r="G592" i="1"/>
  <c r="N592" i="1" s="1"/>
  <c r="W591" i="1"/>
  <c r="G591" i="1"/>
  <c r="N591" i="1" s="1"/>
  <c r="W590" i="1"/>
  <c r="G590" i="1"/>
  <c r="N590" i="1" s="1"/>
  <c r="W589" i="1"/>
  <c r="G589" i="1"/>
  <c r="N589" i="1" s="1"/>
  <c r="W588" i="1"/>
  <c r="G588" i="1"/>
  <c r="N588" i="1" s="1"/>
  <c r="W587" i="1"/>
  <c r="G587" i="1"/>
  <c r="N587" i="1" s="1"/>
  <c r="W586" i="1"/>
  <c r="G586" i="1"/>
  <c r="W585" i="1"/>
  <c r="G585" i="1"/>
  <c r="N585" i="1" s="1"/>
  <c r="W584" i="1"/>
  <c r="G584" i="1"/>
  <c r="N584" i="1" s="1"/>
  <c r="W583" i="1"/>
  <c r="G583" i="1"/>
  <c r="N583" i="1" s="1"/>
  <c r="W582" i="1"/>
  <c r="G582" i="1"/>
  <c r="N582" i="1" s="1"/>
  <c r="W581" i="1"/>
  <c r="G581" i="1"/>
  <c r="N581" i="1" s="1"/>
  <c r="W580" i="1"/>
  <c r="G580" i="1"/>
  <c r="N580" i="1" s="1"/>
  <c r="W579" i="1"/>
  <c r="G579" i="1"/>
  <c r="N579" i="1" s="1"/>
  <c r="W578" i="1"/>
  <c r="G578" i="1"/>
  <c r="W577" i="1"/>
  <c r="G577" i="1"/>
  <c r="N577" i="1" s="1"/>
  <c r="W576" i="1"/>
  <c r="G576" i="1"/>
  <c r="N576" i="1" s="1"/>
  <c r="W575" i="1"/>
  <c r="G575" i="1"/>
  <c r="N575" i="1" s="1"/>
  <c r="W574" i="1"/>
  <c r="G574" i="1"/>
  <c r="N574" i="1" s="1"/>
  <c r="W573" i="1"/>
  <c r="G573" i="1"/>
  <c r="N573" i="1" s="1"/>
  <c r="W572" i="1"/>
  <c r="G572" i="1"/>
  <c r="W571" i="1"/>
  <c r="G571" i="1"/>
  <c r="N571" i="1" s="1"/>
  <c r="W570" i="1"/>
  <c r="G570" i="1"/>
  <c r="N570" i="1" s="1"/>
  <c r="W569" i="1"/>
  <c r="G569" i="1"/>
  <c r="N569" i="1" s="1"/>
  <c r="W568" i="1"/>
  <c r="G568" i="1"/>
  <c r="N568" i="1" s="1"/>
  <c r="W567" i="1"/>
  <c r="G567" i="1"/>
  <c r="N567" i="1" s="1"/>
  <c r="W566" i="1"/>
  <c r="G566" i="1"/>
  <c r="N566" i="1" s="1"/>
  <c r="W565" i="1"/>
  <c r="G565" i="1"/>
  <c r="N565" i="1" s="1"/>
  <c r="W564" i="1"/>
  <c r="G564" i="1"/>
  <c r="N564" i="1" s="1"/>
  <c r="W563" i="1"/>
  <c r="G563" i="1"/>
  <c r="N563" i="1" s="1"/>
  <c r="W562" i="1"/>
  <c r="G562" i="1"/>
  <c r="N562" i="1" s="1"/>
  <c r="W561" i="1"/>
  <c r="G561" i="1"/>
  <c r="N561" i="1" s="1"/>
  <c r="W560" i="1"/>
  <c r="G560" i="1"/>
  <c r="N560" i="1" s="1"/>
  <c r="W559" i="1"/>
  <c r="G559" i="1"/>
  <c r="N559" i="1" s="1"/>
  <c r="W558" i="1"/>
  <c r="G558" i="1"/>
  <c r="N558" i="1" s="1"/>
  <c r="W557" i="1"/>
  <c r="G557" i="1"/>
  <c r="N557" i="1" s="1"/>
  <c r="W556" i="1"/>
  <c r="G556" i="1"/>
  <c r="N556" i="1" s="1"/>
  <c r="W555" i="1"/>
  <c r="G555" i="1"/>
  <c r="N555" i="1" s="1"/>
  <c r="W554" i="1"/>
  <c r="G554" i="1"/>
  <c r="N554" i="1" s="1"/>
  <c r="W553" i="1"/>
  <c r="G553" i="1"/>
  <c r="N553" i="1" s="1"/>
  <c r="W552" i="1"/>
  <c r="G552" i="1"/>
  <c r="N552" i="1" s="1"/>
  <c r="W551" i="1"/>
  <c r="G551" i="1"/>
  <c r="N551" i="1" s="1"/>
  <c r="W550" i="1"/>
  <c r="G550" i="1"/>
  <c r="N550" i="1" s="1"/>
  <c r="W549" i="1"/>
  <c r="G549" i="1"/>
  <c r="N549" i="1" s="1"/>
  <c r="W548" i="1"/>
  <c r="G548" i="1"/>
  <c r="N548" i="1" s="1"/>
  <c r="W547" i="1"/>
  <c r="G547" i="1"/>
  <c r="N547" i="1" s="1"/>
  <c r="W546" i="1"/>
  <c r="G546" i="1"/>
  <c r="N546" i="1" s="1"/>
  <c r="W545" i="1"/>
  <c r="G545" i="1"/>
  <c r="N545" i="1" s="1"/>
  <c r="W544" i="1"/>
  <c r="G544" i="1"/>
  <c r="N544" i="1" s="1"/>
  <c r="W543" i="1"/>
  <c r="G543" i="1"/>
  <c r="W542" i="1"/>
  <c r="G542" i="1"/>
  <c r="N542" i="1" s="1"/>
  <c r="W541" i="1"/>
  <c r="G541" i="1"/>
  <c r="N541" i="1" s="1"/>
  <c r="W540" i="1"/>
  <c r="G540" i="1"/>
  <c r="N540" i="1" s="1"/>
  <c r="W539" i="1"/>
  <c r="G539" i="1"/>
  <c r="N539" i="1" s="1"/>
  <c r="W538" i="1"/>
  <c r="G538" i="1"/>
  <c r="N538" i="1" s="1"/>
  <c r="W537" i="1"/>
  <c r="G537" i="1"/>
  <c r="N537" i="1" s="1"/>
  <c r="W536" i="1"/>
  <c r="G536" i="1"/>
  <c r="W535" i="1"/>
  <c r="G535" i="1"/>
  <c r="N535" i="1" s="1"/>
  <c r="W534" i="1"/>
  <c r="G534" i="1"/>
  <c r="N534" i="1" s="1"/>
  <c r="W533" i="1"/>
  <c r="G533" i="1"/>
  <c r="N533" i="1" s="1"/>
  <c r="W532" i="1"/>
  <c r="G532" i="1"/>
  <c r="N532" i="1" s="1"/>
  <c r="W531" i="1"/>
  <c r="G531" i="1"/>
  <c r="N531" i="1" s="1"/>
  <c r="W530" i="1"/>
  <c r="G530" i="1"/>
  <c r="N530" i="1" s="1"/>
  <c r="W529" i="1"/>
  <c r="G529" i="1"/>
  <c r="N529" i="1" s="1"/>
  <c r="W528" i="1"/>
  <c r="G528" i="1"/>
  <c r="N528" i="1" s="1"/>
  <c r="W527" i="1"/>
  <c r="G527" i="1"/>
  <c r="N527" i="1" s="1"/>
  <c r="W526" i="1"/>
  <c r="G526" i="1"/>
  <c r="N526" i="1" s="1"/>
  <c r="W525" i="1"/>
  <c r="G525" i="1"/>
  <c r="N525" i="1" s="1"/>
  <c r="W524" i="1"/>
  <c r="G524" i="1"/>
  <c r="N524" i="1" s="1"/>
  <c r="W523" i="1"/>
  <c r="G523" i="1"/>
  <c r="N523" i="1" s="1"/>
  <c r="W522" i="1"/>
  <c r="G522" i="1"/>
  <c r="N522" i="1" s="1"/>
  <c r="W521" i="1"/>
  <c r="G521" i="1"/>
  <c r="N521" i="1" s="1"/>
  <c r="W520" i="1"/>
  <c r="G520" i="1"/>
  <c r="N520" i="1" s="1"/>
  <c r="W519" i="1"/>
  <c r="G519" i="1"/>
  <c r="N519" i="1" s="1"/>
  <c r="W518" i="1"/>
  <c r="G518" i="1"/>
  <c r="N518" i="1" s="1"/>
  <c r="W517" i="1"/>
  <c r="G517" i="1"/>
  <c r="N517" i="1" s="1"/>
  <c r="W516" i="1"/>
  <c r="G516" i="1"/>
  <c r="N516" i="1" s="1"/>
  <c r="W515" i="1"/>
  <c r="G515" i="1"/>
  <c r="N515" i="1" s="1"/>
  <c r="W514" i="1"/>
  <c r="G514" i="1"/>
  <c r="N514" i="1" s="1"/>
  <c r="W513" i="1"/>
  <c r="G513" i="1"/>
  <c r="N513" i="1" s="1"/>
  <c r="W512" i="1"/>
  <c r="G512" i="1"/>
  <c r="N512" i="1" s="1"/>
  <c r="W511" i="1"/>
  <c r="G511" i="1"/>
  <c r="N511" i="1" s="1"/>
  <c r="W510" i="1"/>
  <c r="G510" i="1"/>
  <c r="N510" i="1" s="1"/>
  <c r="W509" i="1"/>
  <c r="G509" i="1"/>
  <c r="N509" i="1" s="1"/>
  <c r="W508" i="1"/>
  <c r="G508" i="1"/>
  <c r="N508" i="1" s="1"/>
  <c r="W507" i="1"/>
  <c r="G507" i="1"/>
  <c r="N507" i="1" s="1"/>
  <c r="W506" i="1"/>
  <c r="G506" i="1"/>
  <c r="N506" i="1" s="1"/>
  <c r="W505" i="1"/>
  <c r="G505" i="1"/>
  <c r="N505" i="1" s="1"/>
  <c r="W504" i="1"/>
  <c r="G504" i="1"/>
  <c r="N504" i="1" s="1"/>
  <c r="W503" i="1"/>
  <c r="G503" i="1"/>
  <c r="N503" i="1" s="1"/>
  <c r="W502" i="1"/>
  <c r="G502" i="1"/>
  <c r="N502" i="1" s="1"/>
  <c r="W501" i="1"/>
  <c r="G501" i="1"/>
  <c r="N501" i="1" s="1"/>
  <c r="W500" i="1"/>
  <c r="G500" i="1"/>
  <c r="N500" i="1" s="1"/>
  <c r="W499" i="1"/>
  <c r="G499" i="1"/>
  <c r="N499" i="1" s="1"/>
  <c r="W498" i="1"/>
  <c r="G498" i="1"/>
  <c r="N498" i="1" s="1"/>
  <c r="W497" i="1"/>
  <c r="G497" i="1"/>
  <c r="N497" i="1" s="1"/>
  <c r="W496" i="1"/>
  <c r="G496" i="1"/>
  <c r="N496" i="1" s="1"/>
  <c r="W495" i="1"/>
  <c r="G495" i="1"/>
  <c r="N495" i="1" s="1"/>
  <c r="W494" i="1"/>
  <c r="G494" i="1"/>
  <c r="N494" i="1" s="1"/>
  <c r="W493" i="1"/>
  <c r="G493" i="1"/>
  <c r="N493" i="1" s="1"/>
  <c r="W492" i="1"/>
  <c r="G492" i="1"/>
  <c r="N492" i="1" s="1"/>
  <c r="W491" i="1"/>
  <c r="G491" i="1"/>
  <c r="N491" i="1" s="1"/>
  <c r="W490" i="1"/>
  <c r="G490" i="1"/>
  <c r="N490" i="1" s="1"/>
  <c r="W489" i="1"/>
  <c r="G489" i="1"/>
  <c r="N489" i="1" s="1"/>
  <c r="W488" i="1"/>
  <c r="G488" i="1"/>
  <c r="N488" i="1" s="1"/>
  <c r="W487" i="1"/>
  <c r="G487" i="1"/>
  <c r="N487" i="1" s="1"/>
  <c r="W486" i="1"/>
  <c r="G486" i="1"/>
  <c r="N486" i="1" s="1"/>
  <c r="W485" i="1"/>
  <c r="G485" i="1"/>
  <c r="N485" i="1" s="1"/>
  <c r="W484" i="1"/>
  <c r="G484" i="1"/>
  <c r="N484" i="1" s="1"/>
  <c r="W483" i="1"/>
  <c r="G483" i="1"/>
  <c r="N483" i="1" s="1"/>
  <c r="W482" i="1"/>
  <c r="G482" i="1"/>
  <c r="N482" i="1" s="1"/>
  <c r="W481" i="1"/>
  <c r="G481" i="1"/>
  <c r="N481" i="1" s="1"/>
  <c r="W480" i="1"/>
  <c r="G480" i="1"/>
  <c r="N480" i="1" s="1"/>
  <c r="W479" i="1"/>
  <c r="G479" i="1"/>
  <c r="N479" i="1" s="1"/>
  <c r="W478" i="1"/>
  <c r="G478" i="1"/>
  <c r="N478" i="1" s="1"/>
  <c r="W477" i="1"/>
  <c r="G477" i="1"/>
  <c r="N477" i="1" s="1"/>
  <c r="W476" i="1"/>
  <c r="G476" i="1"/>
  <c r="N476" i="1" s="1"/>
  <c r="W475" i="1"/>
  <c r="G475" i="1"/>
  <c r="N475" i="1" s="1"/>
  <c r="W474" i="1"/>
  <c r="G474" i="1"/>
  <c r="N474" i="1" s="1"/>
  <c r="W473" i="1"/>
  <c r="G473" i="1"/>
  <c r="N473" i="1" s="1"/>
  <c r="W472" i="1"/>
  <c r="G472" i="1"/>
  <c r="N472" i="1" s="1"/>
  <c r="W471" i="1"/>
  <c r="G471" i="1"/>
  <c r="N471" i="1" s="1"/>
  <c r="W470" i="1"/>
  <c r="G470" i="1"/>
  <c r="N470" i="1" s="1"/>
  <c r="W469" i="1"/>
  <c r="G469" i="1"/>
  <c r="N469" i="1" s="1"/>
  <c r="W468" i="1"/>
  <c r="G468" i="1"/>
  <c r="N468" i="1" s="1"/>
  <c r="W467" i="1"/>
  <c r="G467" i="1"/>
  <c r="N467" i="1" s="1"/>
  <c r="W466" i="1"/>
  <c r="G466" i="1"/>
  <c r="N466" i="1" s="1"/>
  <c r="W465" i="1"/>
  <c r="G465" i="1"/>
  <c r="N465" i="1" s="1"/>
  <c r="W464" i="1"/>
  <c r="G464" i="1"/>
  <c r="N464" i="1" s="1"/>
  <c r="W463" i="1"/>
  <c r="G463" i="1"/>
  <c r="N463" i="1" s="1"/>
  <c r="W462" i="1"/>
  <c r="G462" i="1"/>
  <c r="W461" i="1"/>
  <c r="G461" i="1"/>
  <c r="N461" i="1" s="1"/>
  <c r="W460" i="1"/>
  <c r="G460" i="1"/>
  <c r="W459" i="1"/>
  <c r="G459" i="1"/>
  <c r="N459" i="1" s="1"/>
  <c r="W458" i="1"/>
  <c r="G458" i="1"/>
  <c r="N458" i="1" s="1"/>
  <c r="W457" i="1"/>
  <c r="G457" i="1"/>
  <c r="N457" i="1" s="1"/>
  <c r="W456" i="1"/>
  <c r="G456" i="1"/>
  <c r="N456" i="1" s="1"/>
  <c r="W455" i="1"/>
  <c r="G455" i="1"/>
  <c r="N455" i="1" s="1"/>
  <c r="W454" i="1"/>
  <c r="G454" i="1"/>
  <c r="N454" i="1" s="1"/>
  <c r="W453" i="1"/>
  <c r="G453" i="1"/>
  <c r="N453" i="1" s="1"/>
  <c r="W452" i="1"/>
  <c r="G452" i="1"/>
  <c r="N452" i="1" s="1"/>
  <c r="W451" i="1"/>
  <c r="G451" i="1"/>
  <c r="N451" i="1" s="1"/>
  <c r="W450" i="1"/>
  <c r="G450" i="1"/>
  <c r="N450" i="1" s="1"/>
  <c r="W449" i="1"/>
  <c r="G449" i="1"/>
  <c r="N449" i="1" s="1"/>
  <c r="W448" i="1"/>
  <c r="G448" i="1"/>
  <c r="N448" i="1" s="1"/>
  <c r="W447" i="1"/>
  <c r="G447" i="1"/>
  <c r="N447" i="1" s="1"/>
  <c r="W446" i="1"/>
  <c r="G446" i="1"/>
  <c r="N446" i="1" s="1"/>
  <c r="W445" i="1"/>
  <c r="G445" i="1"/>
  <c r="N445" i="1" s="1"/>
  <c r="W444" i="1"/>
  <c r="G444" i="1"/>
  <c r="N444" i="1" s="1"/>
  <c r="W443" i="1"/>
  <c r="G443" i="1"/>
  <c r="N443" i="1" s="1"/>
  <c r="W442" i="1"/>
  <c r="G442" i="1"/>
  <c r="N442" i="1" s="1"/>
  <c r="W441" i="1"/>
  <c r="G441" i="1"/>
  <c r="N441" i="1" s="1"/>
  <c r="W440" i="1"/>
  <c r="G440" i="1"/>
  <c r="W439" i="1"/>
  <c r="G439" i="1"/>
  <c r="N439" i="1" s="1"/>
  <c r="W438" i="1"/>
  <c r="G438" i="1"/>
  <c r="N438" i="1" s="1"/>
  <c r="W437" i="1"/>
  <c r="G437" i="1"/>
  <c r="N437" i="1" s="1"/>
  <c r="W436" i="1"/>
  <c r="G436" i="1"/>
  <c r="N436" i="1" s="1"/>
  <c r="W435" i="1"/>
  <c r="G435" i="1"/>
  <c r="N435" i="1" s="1"/>
  <c r="W434" i="1"/>
  <c r="G434" i="1"/>
  <c r="N434" i="1" s="1"/>
  <c r="W433" i="1"/>
  <c r="G433" i="1"/>
  <c r="N433" i="1" s="1"/>
  <c r="W432" i="1"/>
  <c r="G432" i="1"/>
  <c r="W431" i="1"/>
  <c r="G431" i="1"/>
  <c r="N431" i="1" s="1"/>
  <c r="W430" i="1"/>
  <c r="G430" i="1"/>
  <c r="W429" i="1"/>
  <c r="G429" i="1"/>
  <c r="N429" i="1" s="1"/>
  <c r="W428" i="1"/>
  <c r="G428" i="1"/>
  <c r="N428" i="1" s="1"/>
  <c r="W427" i="1"/>
  <c r="G427" i="1"/>
  <c r="N427" i="1" s="1"/>
  <c r="W426" i="1"/>
  <c r="G426" i="1"/>
  <c r="W425" i="1"/>
  <c r="G425" i="1"/>
  <c r="N425" i="1" s="1"/>
  <c r="W424" i="1"/>
  <c r="G424" i="1"/>
  <c r="N424" i="1" s="1"/>
  <c r="W423" i="1"/>
  <c r="G423" i="1"/>
  <c r="N423" i="1" s="1"/>
  <c r="W422" i="1"/>
  <c r="G422" i="1"/>
  <c r="N422" i="1" s="1"/>
  <c r="W421" i="1"/>
  <c r="G421" i="1"/>
  <c r="N421" i="1" s="1"/>
  <c r="W420" i="1"/>
  <c r="G420" i="1"/>
  <c r="N420" i="1" s="1"/>
  <c r="W419" i="1"/>
  <c r="G419" i="1"/>
  <c r="N419" i="1" s="1"/>
  <c r="W418" i="1"/>
  <c r="G418" i="1"/>
  <c r="N418" i="1" s="1"/>
  <c r="W417" i="1"/>
  <c r="G417" i="1"/>
  <c r="N417" i="1" s="1"/>
  <c r="W416" i="1"/>
  <c r="G416" i="1"/>
  <c r="N416" i="1" s="1"/>
  <c r="W415" i="1"/>
  <c r="G415" i="1"/>
  <c r="N415" i="1" s="1"/>
  <c r="W414" i="1"/>
  <c r="G414" i="1"/>
  <c r="N414" i="1" s="1"/>
  <c r="W413" i="1"/>
  <c r="G413" i="1"/>
  <c r="N413" i="1" s="1"/>
  <c r="W412" i="1"/>
  <c r="G412" i="1"/>
  <c r="W411" i="1"/>
  <c r="G411" i="1"/>
  <c r="N411" i="1" s="1"/>
  <c r="W410" i="1"/>
  <c r="G410" i="1"/>
  <c r="N410" i="1" s="1"/>
  <c r="W409" i="1"/>
  <c r="G409" i="1"/>
  <c r="N409" i="1" s="1"/>
  <c r="W408" i="1"/>
  <c r="G408" i="1"/>
  <c r="N408" i="1" s="1"/>
  <c r="W407" i="1"/>
  <c r="G407" i="1"/>
  <c r="N407" i="1" s="1"/>
  <c r="W406" i="1"/>
  <c r="G406" i="1"/>
  <c r="N406" i="1" s="1"/>
  <c r="W405" i="1"/>
  <c r="G405" i="1"/>
  <c r="N405" i="1" s="1"/>
  <c r="W404" i="1"/>
  <c r="G404" i="1"/>
  <c r="N404" i="1" s="1"/>
  <c r="W403" i="1"/>
  <c r="G403" i="1"/>
  <c r="N403" i="1" s="1"/>
  <c r="W402" i="1"/>
  <c r="G402" i="1"/>
  <c r="N402" i="1" s="1"/>
  <c r="W401" i="1"/>
  <c r="G401" i="1"/>
  <c r="N401" i="1" s="1"/>
  <c r="W400" i="1"/>
  <c r="G400" i="1"/>
  <c r="N400" i="1" s="1"/>
  <c r="W399" i="1"/>
  <c r="G399" i="1"/>
  <c r="N399" i="1" s="1"/>
  <c r="W398" i="1"/>
  <c r="G398" i="1"/>
  <c r="N398" i="1" s="1"/>
  <c r="W397" i="1"/>
  <c r="G397" i="1"/>
  <c r="N397" i="1" s="1"/>
  <c r="W396" i="1"/>
  <c r="G396" i="1"/>
  <c r="N396" i="1" s="1"/>
  <c r="W395" i="1"/>
  <c r="G395" i="1"/>
  <c r="N395" i="1" s="1"/>
  <c r="W394" i="1"/>
  <c r="G394" i="1"/>
  <c r="N394" i="1" s="1"/>
  <c r="W393" i="1"/>
  <c r="G393" i="1"/>
  <c r="N393" i="1" s="1"/>
  <c r="W392" i="1"/>
  <c r="G392" i="1"/>
  <c r="N392" i="1" s="1"/>
  <c r="W391" i="1"/>
  <c r="G391" i="1"/>
  <c r="N391" i="1" s="1"/>
  <c r="W390" i="1"/>
  <c r="G390" i="1"/>
  <c r="N390" i="1" s="1"/>
  <c r="W389" i="1"/>
  <c r="G389" i="1"/>
  <c r="W388" i="1"/>
  <c r="G388" i="1"/>
  <c r="W387" i="1"/>
  <c r="G387" i="1"/>
  <c r="N387" i="1" s="1"/>
  <c r="W386" i="1"/>
  <c r="G386" i="1"/>
  <c r="N386" i="1" s="1"/>
  <c r="W385" i="1"/>
  <c r="G385" i="1"/>
  <c r="N385" i="1" s="1"/>
  <c r="W384" i="1"/>
  <c r="G384" i="1"/>
  <c r="N384" i="1" s="1"/>
  <c r="W383" i="1"/>
  <c r="G383" i="1"/>
  <c r="N383" i="1" s="1"/>
  <c r="W382" i="1"/>
  <c r="G382" i="1"/>
  <c r="N382" i="1" s="1"/>
  <c r="W381" i="1"/>
  <c r="G381" i="1"/>
  <c r="N381" i="1" s="1"/>
  <c r="W380" i="1"/>
  <c r="G380" i="1"/>
  <c r="N380" i="1" s="1"/>
  <c r="W379" i="1"/>
  <c r="G379" i="1"/>
  <c r="N379" i="1" s="1"/>
  <c r="W378" i="1"/>
  <c r="G378" i="1"/>
  <c r="N378" i="1" s="1"/>
  <c r="W377" i="1"/>
  <c r="G377" i="1"/>
  <c r="N377" i="1" s="1"/>
  <c r="W376" i="1"/>
  <c r="G376" i="1"/>
  <c r="N376" i="1" s="1"/>
  <c r="W375" i="1"/>
  <c r="G375" i="1"/>
  <c r="N375" i="1" s="1"/>
  <c r="W374" i="1"/>
  <c r="G374" i="1"/>
  <c r="W373" i="1"/>
  <c r="G373" i="1"/>
  <c r="N373" i="1" s="1"/>
  <c r="W372" i="1"/>
  <c r="G372" i="1"/>
  <c r="N372" i="1" s="1"/>
  <c r="W371" i="1"/>
  <c r="G371" i="1"/>
  <c r="N371" i="1" s="1"/>
  <c r="W370" i="1"/>
  <c r="G370" i="1"/>
  <c r="N370" i="1" s="1"/>
  <c r="W369" i="1"/>
  <c r="G369" i="1"/>
  <c r="N369" i="1" s="1"/>
  <c r="W368" i="1"/>
  <c r="G368" i="1"/>
  <c r="N368" i="1" s="1"/>
  <c r="W367" i="1"/>
  <c r="G367" i="1"/>
  <c r="N367" i="1" s="1"/>
  <c r="W366" i="1"/>
  <c r="G366" i="1"/>
  <c r="N366" i="1" s="1"/>
  <c r="W365" i="1"/>
  <c r="G365" i="1"/>
  <c r="N365" i="1" s="1"/>
  <c r="W364" i="1"/>
  <c r="G364" i="1"/>
  <c r="N364" i="1" s="1"/>
  <c r="W363" i="1"/>
  <c r="G363" i="1"/>
  <c r="N363" i="1" s="1"/>
  <c r="W362" i="1"/>
  <c r="G362" i="1"/>
  <c r="N362" i="1" s="1"/>
  <c r="W361" i="1"/>
  <c r="G361" i="1"/>
  <c r="N361" i="1" s="1"/>
  <c r="W360" i="1"/>
  <c r="G360" i="1"/>
  <c r="N360" i="1" s="1"/>
  <c r="W359" i="1"/>
  <c r="G359" i="1"/>
  <c r="N359" i="1" s="1"/>
  <c r="W358" i="1"/>
  <c r="G358" i="1"/>
  <c r="W357" i="1"/>
  <c r="G357" i="1"/>
  <c r="N357" i="1" s="1"/>
  <c r="W356" i="1"/>
  <c r="G356" i="1"/>
  <c r="N356" i="1" s="1"/>
  <c r="W355" i="1"/>
  <c r="G355" i="1"/>
  <c r="N355" i="1" s="1"/>
  <c r="W354" i="1"/>
  <c r="G354" i="1"/>
  <c r="N354" i="1" s="1"/>
  <c r="W353" i="1"/>
  <c r="G353" i="1"/>
  <c r="N353" i="1" s="1"/>
  <c r="W352" i="1"/>
  <c r="G352" i="1"/>
  <c r="N352" i="1" s="1"/>
  <c r="W351" i="1"/>
  <c r="G351" i="1"/>
  <c r="N351" i="1" s="1"/>
  <c r="W350" i="1"/>
  <c r="G350" i="1"/>
  <c r="N350" i="1" s="1"/>
  <c r="W349" i="1"/>
  <c r="G349" i="1"/>
  <c r="N349" i="1" s="1"/>
  <c r="W348" i="1"/>
  <c r="G348" i="1"/>
  <c r="W347" i="1"/>
  <c r="G347" i="1"/>
  <c r="W346" i="1"/>
  <c r="G346" i="1"/>
  <c r="N346" i="1" s="1"/>
  <c r="W345" i="1"/>
  <c r="G345" i="1"/>
  <c r="N345" i="1" s="1"/>
  <c r="W344" i="1"/>
  <c r="G344" i="1"/>
  <c r="N344" i="1" s="1"/>
  <c r="W343" i="1"/>
  <c r="G343" i="1"/>
  <c r="N343" i="1" s="1"/>
  <c r="W342" i="1"/>
  <c r="G342" i="1"/>
  <c r="N342" i="1" s="1"/>
  <c r="W341" i="1"/>
  <c r="G341" i="1"/>
  <c r="N341" i="1" s="1"/>
  <c r="W340" i="1"/>
  <c r="G340" i="1"/>
  <c r="N340" i="1" s="1"/>
  <c r="W339" i="1"/>
  <c r="G339" i="1"/>
  <c r="N339" i="1" s="1"/>
  <c r="W338" i="1"/>
  <c r="G338" i="1"/>
  <c r="N338" i="1" s="1"/>
  <c r="W337" i="1"/>
  <c r="G337" i="1"/>
  <c r="N337" i="1" s="1"/>
  <c r="W336" i="1"/>
  <c r="G336" i="1"/>
  <c r="N336" i="1" s="1"/>
  <c r="W335" i="1"/>
  <c r="G335" i="1"/>
  <c r="N335" i="1" s="1"/>
  <c r="W334" i="1"/>
  <c r="G334" i="1"/>
  <c r="N334" i="1" s="1"/>
  <c r="W333" i="1"/>
  <c r="G333" i="1"/>
  <c r="N333" i="1" s="1"/>
  <c r="W332" i="1"/>
  <c r="G332" i="1"/>
  <c r="N332" i="1" s="1"/>
  <c r="W331" i="1"/>
  <c r="G331" i="1"/>
  <c r="N331" i="1" s="1"/>
  <c r="W330" i="1"/>
  <c r="G330" i="1"/>
  <c r="N330" i="1" s="1"/>
  <c r="W329" i="1"/>
  <c r="G329" i="1"/>
  <c r="N329" i="1" s="1"/>
  <c r="W328" i="1"/>
  <c r="G328" i="1"/>
  <c r="N328" i="1" s="1"/>
  <c r="W327" i="1"/>
  <c r="G327" i="1"/>
  <c r="N327" i="1" s="1"/>
  <c r="W326" i="1"/>
  <c r="G326" i="1"/>
  <c r="N326" i="1" s="1"/>
  <c r="W325" i="1"/>
  <c r="G325" i="1"/>
  <c r="N325" i="1" s="1"/>
  <c r="W324" i="1"/>
  <c r="G324" i="1"/>
  <c r="N324" i="1" s="1"/>
  <c r="W323" i="1"/>
  <c r="G323" i="1"/>
  <c r="N323" i="1" s="1"/>
  <c r="W322" i="1"/>
  <c r="G322" i="1"/>
  <c r="N322" i="1" s="1"/>
  <c r="W321" i="1"/>
  <c r="G321" i="1"/>
  <c r="N321" i="1" s="1"/>
  <c r="W320" i="1"/>
  <c r="G320" i="1"/>
  <c r="N320" i="1" s="1"/>
  <c r="W319" i="1"/>
  <c r="G319" i="1"/>
  <c r="N319" i="1" s="1"/>
  <c r="W318" i="1"/>
  <c r="G318" i="1"/>
  <c r="N318" i="1" s="1"/>
  <c r="W317" i="1"/>
  <c r="G317" i="1"/>
  <c r="N317" i="1" s="1"/>
  <c r="W316" i="1"/>
  <c r="G316" i="1"/>
  <c r="N316" i="1" s="1"/>
  <c r="W315" i="1"/>
  <c r="G315" i="1"/>
  <c r="N315" i="1" s="1"/>
  <c r="W314" i="1"/>
  <c r="G314" i="1"/>
  <c r="N314" i="1" s="1"/>
  <c r="W313" i="1"/>
  <c r="G313" i="1"/>
  <c r="N313" i="1" s="1"/>
  <c r="W312" i="1"/>
  <c r="G312" i="1"/>
  <c r="N312" i="1" s="1"/>
  <c r="W311" i="1"/>
  <c r="G311" i="1"/>
  <c r="N311" i="1" s="1"/>
  <c r="W310" i="1"/>
  <c r="G310" i="1"/>
  <c r="N310" i="1" s="1"/>
  <c r="W309" i="1"/>
  <c r="G309" i="1"/>
  <c r="N309" i="1" s="1"/>
  <c r="W308" i="1"/>
  <c r="G308" i="1"/>
  <c r="N308" i="1" s="1"/>
  <c r="W307" i="1"/>
  <c r="G307" i="1"/>
  <c r="N307" i="1" s="1"/>
  <c r="W306" i="1"/>
  <c r="G306" i="1"/>
  <c r="N306" i="1" s="1"/>
  <c r="W305" i="1"/>
  <c r="G305" i="1"/>
  <c r="N305" i="1" s="1"/>
  <c r="W304" i="1"/>
  <c r="G304" i="1"/>
  <c r="N304" i="1" s="1"/>
  <c r="W303" i="1"/>
  <c r="G303" i="1"/>
  <c r="N303" i="1" s="1"/>
  <c r="W302" i="1"/>
  <c r="G302" i="1"/>
  <c r="N302" i="1" s="1"/>
  <c r="W301" i="1"/>
  <c r="G301" i="1"/>
  <c r="N301" i="1" s="1"/>
  <c r="W300" i="1"/>
  <c r="G300" i="1"/>
  <c r="N300" i="1" s="1"/>
  <c r="W299" i="1"/>
  <c r="G299" i="1"/>
  <c r="N299" i="1" s="1"/>
  <c r="W298" i="1"/>
  <c r="G298" i="1"/>
  <c r="N298" i="1" s="1"/>
  <c r="W297" i="1"/>
  <c r="G297" i="1"/>
  <c r="N297" i="1" s="1"/>
  <c r="W296" i="1"/>
  <c r="G296" i="1"/>
  <c r="N296" i="1" s="1"/>
  <c r="W295" i="1"/>
  <c r="G295" i="1"/>
  <c r="N295" i="1" s="1"/>
  <c r="W294" i="1"/>
  <c r="G294" i="1"/>
  <c r="N294" i="1" s="1"/>
  <c r="W293" i="1"/>
  <c r="G293" i="1"/>
  <c r="N293" i="1" s="1"/>
  <c r="W292" i="1"/>
  <c r="G292" i="1"/>
  <c r="N292" i="1" s="1"/>
  <c r="W291" i="1"/>
  <c r="G291" i="1"/>
  <c r="N291" i="1" s="1"/>
  <c r="W290" i="1"/>
  <c r="G290" i="1"/>
  <c r="N290" i="1" s="1"/>
  <c r="W289" i="1"/>
  <c r="G289" i="1"/>
  <c r="N289" i="1" s="1"/>
  <c r="W288" i="1"/>
  <c r="G288" i="1"/>
  <c r="N288" i="1" s="1"/>
  <c r="W287" i="1"/>
  <c r="G287" i="1"/>
  <c r="N287" i="1" s="1"/>
  <c r="W286" i="1"/>
  <c r="G286" i="1"/>
  <c r="N286" i="1" s="1"/>
  <c r="W285" i="1"/>
  <c r="G285" i="1"/>
  <c r="N285" i="1" s="1"/>
  <c r="W284" i="1"/>
  <c r="G284" i="1"/>
  <c r="N284" i="1" s="1"/>
  <c r="W283" i="1"/>
  <c r="G283" i="1"/>
  <c r="N283" i="1" s="1"/>
  <c r="W282" i="1"/>
  <c r="G282" i="1"/>
  <c r="N282" i="1" s="1"/>
  <c r="W281" i="1"/>
  <c r="G281" i="1"/>
  <c r="N281" i="1" s="1"/>
  <c r="W280" i="1"/>
  <c r="G280" i="1"/>
  <c r="N280" i="1" s="1"/>
  <c r="W279" i="1"/>
  <c r="G279" i="1"/>
  <c r="N279" i="1" s="1"/>
  <c r="W278" i="1"/>
  <c r="G278" i="1"/>
  <c r="N278" i="1" s="1"/>
  <c r="W277" i="1"/>
  <c r="G277" i="1"/>
  <c r="N277" i="1" s="1"/>
  <c r="W276" i="1"/>
  <c r="G276" i="1"/>
  <c r="N276" i="1" s="1"/>
  <c r="W275" i="1"/>
  <c r="G275" i="1"/>
  <c r="N275" i="1" s="1"/>
  <c r="W274" i="1"/>
  <c r="G274" i="1"/>
  <c r="N274" i="1" s="1"/>
  <c r="W273" i="1"/>
  <c r="G273" i="1"/>
  <c r="N273" i="1" s="1"/>
  <c r="W272" i="1"/>
  <c r="G272" i="1"/>
  <c r="N272" i="1" s="1"/>
  <c r="W271" i="1"/>
  <c r="G271" i="1"/>
  <c r="N271" i="1" s="1"/>
  <c r="W270" i="1"/>
  <c r="G270" i="1"/>
  <c r="N270" i="1" s="1"/>
  <c r="W269" i="1"/>
  <c r="G269" i="1"/>
  <c r="N269" i="1" s="1"/>
  <c r="W268" i="1"/>
  <c r="G268" i="1"/>
  <c r="N268" i="1" s="1"/>
  <c r="W267" i="1"/>
  <c r="G267" i="1"/>
  <c r="N267" i="1" s="1"/>
  <c r="W266" i="1"/>
  <c r="G266" i="1"/>
  <c r="N266" i="1" s="1"/>
  <c r="W265" i="1"/>
  <c r="G265" i="1"/>
  <c r="N265" i="1" s="1"/>
  <c r="W264" i="1"/>
  <c r="G264" i="1"/>
  <c r="N264" i="1" s="1"/>
  <c r="W263" i="1"/>
  <c r="G263" i="1"/>
  <c r="N263" i="1" s="1"/>
  <c r="W262" i="1"/>
  <c r="G262" i="1"/>
  <c r="N262" i="1" s="1"/>
  <c r="W261" i="1"/>
  <c r="G261" i="1"/>
  <c r="N261" i="1" s="1"/>
  <c r="W260" i="1"/>
  <c r="G260" i="1"/>
  <c r="N260" i="1" s="1"/>
  <c r="W259" i="1"/>
  <c r="G259" i="1"/>
  <c r="N259" i="1" s="1"/>
  <c r="W258" i="1"/>
  <c r="G258" i="1"/>
  <c r="N258" i="1" s="1"/>
  <c r="W257" i="1"/>
  <c r="G257" i="1"/>
  <c r="N257" i="1" s="1"/>
  <c r="W256" i="1"/>
  <c r="G256" i="1"/>
  <c r="N256" i="1" s="1"/>
  <c r="W255" i="1"/>
  <c r="G255" i="1"/>
  <c r="N255" i="1" s="1"/>
  <c r="W254" i="1"/>
  <c r="G254" i="1"/>
  <c r="N254" i="1" s="1"/>
  <c r="W253" i="1"/>
  <c r="G253" i="1"/>
  <c r="N253" i="1" s="1"/>
  <c r="W252" i="1"/>
  <c r="G252" i="1"/>
  <c r="N252" i="1" s="1"/>
  <c r="W251" i="1"/>
  <c r="G251" i="1"/>
  <c r="N251" i="1" s="1"/>
  <c r="W250" i="1"/>
  <c r="G250" i="1"/>
  <c r="N250" i="1" s="1"/>
  <c r="W249" i="1"/>
  <c r="G249" i="1"/>
  <c r="N249" i="1" s="1"/>
  <c r="W248" i="1"/>
  <c r="G248" i="1"/>
  <c r="N248" i="1" s="1"/>
  <c r="W247" i="1"/>
  <c r="G247" i="1"/>
  <c r="N247" i="1" s="1"/>
  <c r="W246" i="1"/>
  <c r="G246" i="1"/>
  <c r="N246" i="1" s="1"/>
  <c r="W245" i="1"/>
  <c r="G245" i="1"/>
  <c r="N245" i="1" s="1"/>
  <c r="W244" i="1"/>
  <c r="G244" i="1"/>
  <c r="N244" i="1" s="1"/>
  <c r="W243" i="1"/>
  <c r="G243" i="1"/>
  <c r="N243" i="1" s="1"/>
  <c r="W242" i="1"/>
  <c r="G242" i="1"/>
  <c r="N242" i="1" s="1"/>
  <c r="W241" i="1"/>
  <c r="G241" i="1"/>
  <c r="N241" i="1" s="1"/>
  <c r="W240" i="1"/>
  <c r="G240" i="1"/>
  <c r="N240" i="1" s="1"/>
  <c r="W239" i="1"/>
  <c r="G239" i="1"/>
  <c r="N239" i="1" s="1"/>
  <c r="W238" i="1"/>
  <c r="G238" i="1"/>
  <c r="N238" i="1" s="1"/>
  <c r="W237" i="1"/>
  <c r="G237" i="1"/>
  <c r="N237" i="1" s="1"/>
  <c r="W236" i="1"/>
  <c r="G236" i="1"/>
  <c r="N236" i="1" s="1"/>
  <c r="W235" i="1"/>
  <c r="G235" i="1"/>
  <c r="N235" i="1" s="1"/>
  <c r="W234" i="1"/>
  <c r="G234" i="1"/>
  <c r="N234" i="1" s="1"/>
  <c r="W233" i="1"/>
  <c r="G233" i="1"/>
  <c r="N233" i="1" s="1"/>
  <c r="W232" i="1"/>
  <c r="G232" i="1"/>
  <c r="N232" i="1" s="1"/>
  <c r="W231" i="1"/>
  <c r="G231" i="1"/>
  <c r="N231" i="1" s="1"/>
  <c r="W230" i="1"/>
  <c r="G230" i="1"/>
  <c r="N230" i="1" s="1"/>
  <c r="W229" i="1"/>
  <c r="G229" i="1"/>
  <c r="N229" i="1" s="1"/>
  <c r="W228" i="1"/>
  <c r="G228" i="1"/>
  <c r="N228" i="1" s="1"/>
  <c r="W227" i="1"/>
  <c r="G227" i="1"/>
  <c r="N227" i="1" s="1"/>
  <c r="W226" i="1"/>
  <c r="G226" i="1"/>
  <c r="N226" i="1" s="1"/>
  <c r="W225" i="1"/>
  <c r="G225" i="1"/>
  <c r="N225" i="1" s="1"/>
  <c r="W224" i="1"/>
  <c r="G224" i="1"/>
  <c r="N224" i="1" s="1"/>
  <c r="W223" i="1"/>
  <c r="G223" i="1"/>
  <c r="N223" i="1" s="1"/>
  <c r="W222" i="1"/>
  <c r="G222" i="1"/>
  <c r="N222" i="1" s="1"/>
  <c r="W221" i="1"/>
  <c r="G221" i="1"/>
  <c r="N221" i="1" s="1"/>
  <c r="W220" i="1"/>
  <c r="G220" i="1"/>
  <c r="N220" i="1" s="1"/>
  <c r="W219" i="1"/>
  <c r="G219" i="1"/>
  <c r="N219" i="1" s="1"/>
  <c r="W218" i="1"/>
  <c r="G218" i="1"/>
  <c r="N218" i="1" s="1"/>
  <c r="W217" i="1"/>
  <c r="G217" i="1"/>
  <c r="N217" i="1" s="1"/>
  <c r="W216" i="1"/>
  <c r="G216" i="1"/>
  <c r="N216" i="1" s="1"/>
  <c r="W215" i="1"/>
  <c r="G215" i="1"/>
  <c r="N215" i="1" s="1"/>
  <c r="W214" i="1"/>
  <c r="G214" i="1"/>
  <c r="N214" i="1" s="1"/>
  <c r="W213" i="1"/>
  <c r="G213" i="1"/>
  <c r="N213" i="1" s="1"/>
  <c r="W212" i="1"/>
  <c r="G212" i="1"/>
  <c r="N212" i="1" s="1"/>
  <c r="W211" i="1"/>
  <c r="G211" i="1"/>
  <c r="N211" i="1" s="1"/>
  <c r="W210" i="1"/>
  <c r="G210" i="1"/>
  <c r="N210" i="1" s="1"/>
  <c r="W209" i="1"/>
  <c r="G209" i="1"/>
  <c r="N209" i="1" s="1"/>
  <c r="W208" i="1"/>
  <c r="G208" i="1"/>
  <c r="N208" i="1" s="1"/>
  <c r="W207" i="1"/>
  <c r="G207" i="1"/>
  <c r="N207" i="1" s="1"/>
  <c r="W206" i="1"/>
  <c r="G206" i="1"/>
  <c r="N206" i="1" s="1"/>
  <c r="W205" i="1"/>
  <c r="G205" i="1"/>
  <c r="N205" i="1" s="1"/>
  <c r="W204" i="1"/>
  <c r="G204" i="1"/>
  <c r="N204" i="1" s="1"/>
  <c r="W203" i="1"/>
  <c r="G203" i="1"/>
  <c r="N203" i="1" s="1"/>
  <c r="W202" i="1"/>
  <c r="G202" i="1"/>
  <c r="N202" i="1" s="1"/>
  <c r="W201" i="1"/>
  <c r="G201" i="1"/>
  <c r="N201" i="1" s="1"/>
  <c r="W200" i="1"/>
  <c r="G200" i="1"/>
  <c r="N200" i="1" s="1"/>
  <c r="W199" i="1"/>
  <c r="G199" i="1"/>
  <c r="N199" i="1" s="1"/>
  <c r="W198" i="1"/>
  <c r="G198" i="1"/>
  <c r="N198" i="1" s="1"/>
  <c r="W197" i="1"/>
  <c r="G197" i="1"/>
  <c r="N197" i="1" s="1"/>
  <c r="W196" i="1"/>
  <c r="G196" i="1"/>
  <c r="N196" i="1" s="1"/>
  <c r="W195" i="1"/>
  <c r="G195" i="1"/>
  <c r="N195" i="1" s="1"/>
  <c r="W194" i="1"/>
  <c r="G194" i="1"/>
  <c r="N194" i="1" s="1"/>
  <c r="W193" i="1"/>
  <c r="G193" i="1"/>
  <c r="N193" i="1" s="1"/>
  <c r="W192" i="1"/>
  <c r="G192" i="1"/>
  <c r="N192" i="1" s="1"/>
  <c r="W191" i="1"/>
  <c r="G191" i="1"/>
  <c r="N191" i="1" s="1"/>
  <c r="W190" i="1"/>
  <c r="G190" i="1"/>
  <c r="N190" i="1" s="1"/>
  <c r="W189" i="1"/>
  <c r="G189" i="1"/>
  <c r="N189" i="1" s="1"/>
  <c r="W188" i="1"/>
  <c r="G188" i="1"/>
  <c r="N188" i="1" s="1"/>
  <c r="W187" i="1"/>
  <c r="G187" i="1"/>
  <c r="N187" i="1" s="1"/>
  <c r="W186" i="1"/>
  <c r="G186" i="1"/>
  <c r="N186" i="1" s="1"/>
  <c r="W185" i="1"/>
  <c r="G185" i="1"/>
  <c r="N185" i="1" s="1"/>
  <c r="W184" i="1"/>
  <c r="G184" i="1"/>
  <c r="N184" i="1" s="1"/>
  <c r="W183" i="1"/>
  <c r="G183" i="1"/>
  <c r="N183" i="1" s="1"/>
  <c r="W182" i="1"/>
  <c r="G182" i="1"/>
  <c r="N182" i="1" s="1"/>
  <c r="W181" i="1"/>
  <c r="G181" i="1"/>
  <c r="N181" i="1" s="1"/>
  <c r="W180" i="1"/>
  <c r="G180" i="1"/>
  <c r="N180" i="1" s="1"/>
  <c r="W179" i="1"/>
  <c r="G179" i="1"/>
  <c r="N179" i="1" s="1"/>
  <c r="W178" i="1"/>
  <c r="G178" i="1"/>
  <c r="N178" i="1" s="1"/>
  <c r="W177" i="1"/>
  <c r="G177" i="1"/>
  <c r="N177" i="1" s="1"/>
  <c r="W176" i="1"/>
  <c r="G176" i="1"/>
  <c r="N176" i="1" s="1"/>
  <c r="W175" i="1"/>
  <c r="G175" i="1"/>
  <c r="N175" i="1" s="1"/>
  <c r="W174" i="1"/>
  <c r="G174" i="1"/>
  <c r="N174" i="1" s="1"/>
  <c r="W173" i="1"/>
  <c r="G173" i="1"/>
  <c r="N173" i="1" s="1"/>
  <c r="W172" i="1"/>
  <c r="G172" i="1"/>
  <c r="N172" i="1" s="1"/>
  <c r="W171" i="1"/>
  <c r="G171" i="1"/>
  <c r="N171" i="1" s="1"/>
  <c r="W170" i="1"/>
  <c r="G170" i="1"/>
  <c r="N170" i="1" s="1"/>
  <c r="W169" i="1"/>
  <c r="G169" i="1"/>
  <c r="N169" i="1" s="1"/>
  <c r="W168" i="1"/>
  <c r="G168" i="1"/>
  <c r="N168" i="1" s="1"/>
  <c r="W167" i="1"/>
  <c r="G167" i="1"/>
  <c r="N167" i="1" s="1"/>
  <c r="W166" i="1"/>
  <c r="G166" i="1"/>
  <c r="N166" i="1" s="1"/>
  <c r="W165" i="1"/>
  <c r="G165" i="1"/>
  <c r="N165" i="1" s="1"/>
  <c r="W164" i="1"/>
  <c r="G164" i="1"/>
  <c r="N164" i="1" s="1"/>
  <c r="W163" i="1"/>
  <c r="G163" i="1"/>
  <c r="N163" i="1" s="1"/>
  <c r="W162" i="1"/>
  <c r="G162" i="1"/>
  <c r="N162" i="1" s="1"/>
  <c r="W161" i="1"/>
  <c r="G161" i="1"/>
  <c r="N161" i="1" s="1"/>
  <c r="W160" i="1"/>
  <c r="G160" i="1"/>
  <c r="N160" i="1" s="1"/>
  <c r="W159" i="1"/>
  <c r="G159" i="1"/>
  <c r="N159" i="1" s="1"/>
  <c r="W158" i="1"/>
  <c r="G158" i="1"/>
  <c r="N158" i="1" s="1"/>
  <c r="W157" i="1"/>
  <c r="G157" i="1"/>
  <c r="N157" i="1" s="1"/>
  <c r="W156" i="1"/>
  <c r="G156" i="1"/>
  <c r="N156" i="1" s="1"/>
  <c r="W155" i="1"/>
  <c r="G155" i="1"/>
  <c r="N155" i="1" s="1"/>
  <c r="W154" i="1"/>
  <c r="G154" i="1"/>
  <c r="N154" i="1" s="1"/>
  <c r="W153" i="1"/>
  <c r="G153" i="1"/>
  <c r="N153" i="1" s="1"/>
  <c r="W152" i="1"/>
  <c r="G152" i="1"/>
  <c r="N152" i="1" s="1"/>
  <c r="W151" i="1"/>
  <c r="G151" i="1"/>
  <c r="N151" i="1" s="1"/>
  <c r="W150" i="1"/>
  <c r="G150" i="1"/>
  <c r="N150" i="1" s="1"/>
  <c r="W149" i="1"/>
  <c r="G149" i="1"/>
  <c r="N149" i="1" s="1"/>
  <c r="W148" i="1"/>
  <c r="G148" i="1"/>
  <c r="N148" i="1" s="1"/>
  <c r="W147" i="1"/>
  <c r="G147" i="1"/>
  <c r="N147" i="1" s="1"/>
  <c r="W146" i="1"/>
  <c r="G146" i="1"/>
  <c r="N146" i="1" s="1"/>
  <c r="W145" i="1"/>
  <c r="G145" i="1"/>
  <c r="N145" i="1" s="1"/>
  <c r="W144" i="1"/>
  <c r="G144" i="1"/>
  <c r="N144" i="1" s="1"/>
  <c r="W143" i="1"/>
  <c r="G143" i="1"/>
  <c r="N143" i="1" s="1"/>
  <c r="W142" i="1"/>
  <c r="G142" i="1"/>
  <c r="N142" i="1" s="1"/>
  <c r="W141" i="1"/>
  <c r="G141" i="1"/>
  <c r="N141" i="1" s="1"/>
  <c r="W140" i="1"/>
  <c r="G140" i="1"/>
  <c r="N140" i="1" s="1"/>
  <c r="W139" i="1"/>
  <c r="G139" i="1"/>
  <c r="N139" i="1" s="1"/>
  <c r="W138" i="1"/>
  <c r="G138" i="1"/>
  <c r="N138" i="1" s="1"/>
  <c r="W137" i="1"/>
  <c r="G137" i="1"/>
  <c r="N137" i="1" s="1"/>
  <c r="W136" i="1"/>
  <c r="G136" i="1"/>
  <c r="N136" i="1" s="1"/>
  <c r="W135" i="1"/>
  <c r="G135" i="1"/>
  <c r="N135" i="1" s="1"/>
  <c r="W134" i="1"/>
  <c r="G134" i="1"/>
  <c r="N134" i="1" s="1"/>
  <c r="W133" i="1"/>
  <c r="G133" i="1"/>
  <c r="N133" i="1" s="1"/>
  <c r="W132" i="1"/>
  <c r="G132" i="1"/>
  <c r="N132" i="1" s="1"/>
  <c r="W131" i="1"/>
  <c r="G131" i="1"/>
  <c r="N131" i="1" s="1"/>
  <c r="W130" i="1"/>
  <c r="G130" i="1"/>
  <c r="N130" i="1" s="1"/>
  <c r="W129" i="1"/>
  <c r="G129" i="1"/>
  <c r="N129" i="1" s="1"/>
  <c r="W128" i="1"/>
  <c r="G128" i="1"/>
  <c r="N128" i="1" s="1"/>
  <c r="W127" i="1"/>
  <c r="G127" i="1"/>
  <c r="N127" i="1" s="1"/>
  <c r="W126" i="1"/>
  <c r="G126" i="1"/>
  <c r="N126" i="1" s="1"/>
  <c r="W125" i="1"/>
  <c r="G125" i="1"/>
  <c r="N125" i="1" s="1"/>
  <c r="W124" i="1"/>
  <c r="G124" i="1"/>
  <c r="N124" i="1" s="1"/>
  <c r="W123" i="1"/>
  <c r="G123" i="1"/>
  <c r="N123" i="1" s="1"/>
  <c r="W122" i="1"/>
  <c r="G122" i="1"/>
  <c r="N122" i="1" s="1"/>
  <c r="W121" i="1"/>
  <c r="G121" i="1"/>
  <c r="N121" i="1" s="1"/>
  <c r="W120" i="1"/>
  <c r="G120" i="1"/>
  <c r="N120" i="1" s="1"/>
  <c r="W119" i="1"/>
  <c r="G119" i="1"/>
  <c r="N119" i="1" s="1"/>
  <c r="W118" i="1"/>
  <c r="G118" i="1"/>
  <c r="N118" i="1" s="1"/>
  <c r="W117" i="1"/>
  <c r="G117" i="1"/>
  <c r="N117" i="1" s="1"/>
  <c r="W116" i="1"/>
  <c r="G116" i="1"/>
  <c r="N116" i="1" s="1"/>
  <c r="W115" i="1"/>
  <c r="G115" i="1"/>
  <c r="N115" i="1" s="1"/>
  <c r="W114" i="1"/>
  <c r="G114" i="1"/>
  <c r="N114" i="1" s="1"/>
  <c r="W113" i="1"/>
  <c r="G113" i="1"/>
  <c r="N113" i="1" s="1"/>
  <c r="W112" i="1"/>
  <c r="G112" i="1"/>
  <c r="N112" i="1" s="1"/>
  <c r="W111" i="1"/>
  <c r="G111" i="1"/>
  <c r="N111" i="1" s="1"/>
  <c r="W110" i="1"/>
  <c r="G110" i="1"/>
  <c r="N110" i="1" s="1"/>
  <c r="W109" i="1"/>
  <c r="G109" i="1"/>
  <c r="N109" i="1" s="1"/>
  <c r="W108" i="1"/>
  <c r="G108" i="1"/>
  <c r="N108" i="1" s="1"/>
  <c r="W107" i="1"/>
  <c r="G107" i="1"/>
  <c r="N107" i="1" s="1"/>
  <c r="W106" i="1"/>
  <c r="G106" i="1"/>
  <c r="N106" i="1" s="1"/>
  <c r="W105" i="1"/>
  <c r="G105" i="1"/>
  <c r="N105" i="1" s="1"/>
  <c r="W104" i="1"/>
  <c r="G104" i="1"/>
  <c r="N104" i="1" s="1"/>
  <c r="W103" i="1"/>
  <c r="G103" i="1"/>
  <c r="N103" i="1" s="1"/>
  <c r="W102" i="1"/>
  <c r="G102" i="1"/>
  <c r="N102" i="1" s="1"/>
  <c r="W101" i="1"/>
  <c r="G101" i="1"/>
  <c r="N101" i="1" s="1"/>
  <c r="W100" i="1"/>
  <c r="G100" i="1"/>
  <c r="N100" i="1" s="1"/>
  <c r="W99" i="1"/>
  <c r="G99" i="1"/>
  <c r="N99" i="1" s="1"/>
  <c r="W98" i="1"/>
  <c r="G98" i="1"/>
  <c r="N98" i="1" s="1"/>
  <c r="W97" i="1"/>
  <c r="G97" i="1"/>
  <c r="N97" i="1" s="1"/>
  <c r="W96" i="1"/>
  <c r="G96" i="1"/>
  <c r="N96" i="1" s="1"/>
  <c r="W95" i="1"/>
  <c r="G95" i="1"/>
  <c r="N95" i="1" s="1"/>
  <c r="W94" i="1"/>
  <c r="G94" i="1"/>
  <c r="N94" i="1" s="1"/>
  <c r="W93" i="1"/>
  <c r="G93" i="1"/>
  <c r="N93" i="1" s="1"/>
  <c r="W92" i="1"/>
  <c r="G92" i="1"/>
  <c r="N92" i="1" s="1"/>
  <c r="W91" i="1"/>
  <c r="G91" i="1"/>
  <c r="N91" i="1" s="1"/>
  <c r="W90" i="1"/>
  <c r="G90" i="1"/>
  <c r="N90" i="1" s="1"/>
  <c r="W89" i="1"/>
  <c r="G89" i="1"/>
  <c r="N89" i="1" s="1"/>
  <c r="W88" i="1"/>
  <c r="G88" i="1"/>
  <c r="N88" i="1" s="1"/>
  <c r="W87" i="1"/>
  <c r="G87" i="1"/>
  <c r="N87" i="1" s="1"/>
  <c r="W86" i="1"/>
  <c r="G86" i="1"/>
  <c r="N86" i="1" s="1"/>
  <c r="W85" i="1"/>
  <c r="G85" i="1"/>
  <c r="N85" i="1" s="1"/>
  <c r="W84" i="1"/>
  <c r="G84" i="1"/>
  <c r="N84" i="1" s="1"/>
  <c r="W83" i="1"/>
  <c r="G83" i="1"/>
  <c r="N83" i="1" s="1"/>
  <c r="W82" i="1"/>
  <c r="G82" i="1"/>
  <c r="N82" i="1" s="1"/>
  <c r="W81" i="1"/>
  <c r="G81" i="1"/>
  <c r="N81" i="1" s="1"/>
  <c r="W80" i="1"/>
  <c r="G80" i="1"/>
  <c r="N80" i="1" s="1"/>
  <c r="W79" i="1"/>
  <c r="G79" i="1"/>
  <c r="N79" i="1" s="1"/>
  <c r="W78" i="1"/>
  <c r="G78" i="1"/>
  <c r="N78" i="1" s="1"/>
  <c r="W77" i="1"/>
  <c r="G77" i="1"/>
  <c r="N77" i="1" s="1"/>
  <c r="W76" i="1"/>
  <c r="G76" i="1"/>
  <c r="N76" i="1" s="1"/>
  <c r="W75" i="1"/>
  <c r="G75" i="1"/>
  <c r="N75" i="1" s="1"/>
  <c r="W74" i="1"/>
  <c r="G74" i="1"/>
  <c r="N74" i="1" s="1"/>
  <c r="W73" i="1"/>
  <c r="G73" i="1"/>
  <c r="N73" i="1" s="1"/>
  <c r="W72" i="1"/>
  <c r="G72" i="1"/>
  <c r="N72" i="1" s="1"/>
  <c r="W71" i="1"/>
  <c r="G71" i="1"/>
  <c r="N71" i="1" s="1"/>
  <c r="W70" i="1"/>
  <c r="G70" i="1"/>
  <c r="N70" i="1" s="1"/>
  <c r="W69" i="1"/>
  <c r="G69" i="1"/>
  <c r="N69" i="1" s="1"/>
  <c r="W68" i="1"/>
  <c r="G68" i="1"/>
  <c r="N68" i="1" s="1"/>
  <c r="W67" i="1"/>
  <c r="G67" i="1"/>
  <c r="N67" i="1" s="1"/>
  <c r="W66" i="1"/>
  <c r="G66" i="1"/>
  <c r="N66" i="1" s="1"/>
  <c r="W65" i="1"/>
  <c r="G65" i="1"/>
  <c r="N65" i="1" s="1"/>
  <c r="W64" i="1"/>
  <c r="G64" i="1"/>
  <c r="N64" i="1" s="1"/>
  <c r="W63" i="1"/>
  <c r="G63" i="1"/>
  <c r="N63" i="1" s="1"/>
  <c r="W62" i="1"/>
  <c r="G62" i="1"/>
  <c r="N62" i="1" s="1"/>
  <c r="W61" i="1"/>
  <c r="G61" i="1"/>
  <c r="N61" i="1" s="1"/>
  <c r="W60" i="1"/>
  <c r="G60" i="1"/>
  <c r="N60" i="1" s="1"/>
  <c r="W59" i="1"/>
  <c r="G59" i="1"/>
  <c r="N59" i="1" s="1"/>
  <c r="W58" i="1"/>
  <c r="G58" i="1"/>
  <c r="N58" i="1" s="1"/>
  <c r="W57" i="1"/>
  <c r="G57" i="1"/>
  <c r="N57" i="1" s="1"/>
  <c r="W56" i="1"/>
  <c r="G56" i="1"/>
  <c r="N56" i="1" s="1"/>
  <c r="W55" i="1"/>
  <c r="G55" i="1"/>
  <c r="N55" i="1" s="1"/>
  <c r="W54" i="1"/>
  <c r="G54" i="1"/>
  <c r="N54" i="1" s="1"/>
  <c r="W53" i="1"/>
  <c r="G53" i="1"/>
  <c r="N53" i="1" s="1"/>
  <c r="W52" i="1"/>
  <c r="G52" i="1"/>
  <c r="N52" i="1" s="1"/>
  <c r="W51" i="1"/>
  <c r="G51" i="1"/>
  <c r="N51" i="1" s="1"/>
  <c r="W50" i="1"/>
  <c r="G50" i="1"/>
  <c r="N50" i="1" s="1"/>
  <c r="W49" i="1"/>
  <c r="G49" i="1"/>
  <c r="N49" i="1" s="1"/>
  <c r="W48" i="1"/>
  <c r="G48" i="1"/>
  <c r="N48" i="1" s="1"/>
  <c r="W47" i="1"/>
  <c r="G47" i="1"/>
  <c r="N47" i="1" s="1"/>
  <c r="W46" i="1"/>
  <c r="G46" i="1"/>
  <c r="N46" i="1" s="1"/>
  <c r="W45" i="1"/>
  <c r="G45" i="1"/>
  <c r="N45" i="1" s="1"/>
  <c r="W44" i="1"/>
  <c r="G44" i="1"/>
  <c r="N44" i="1" s="1"/>
  <c r="W43" i="1"/>
  <c r="G43" i="1"/>
  <c r="N43" i="1" s="1"/>
  <c r="W42" i="1"/>
  <c r="G42" i="1"/>
  <c r="N42" i="1" s="1"/>
  <c r="W41" i="1"/>
  <c r="G41" i="1"/>
  <c r="N41" i="1" s="1"/>
  <c r="W40" i="1"/>
  <c r="G40" i="1"/>
  <c r="N40" i="1" s="1"/>
  <c r="W39" i="1"/>
  <c r="G39" i="1"/>
  <c r="N39" i="1" s="1"/>
  <c r="W38" i="1"/>
  <c r="G38" i="1"/>
  <c r="N38" i="1" s="1"/>
  <c r="W37" i="1"/>
  <c r="G37" i="1"/>
  <c r="N37" i="1" s="1"/>
  <c r="W36" i="1"/>
  <c r="G36" i="1"/>
  <c r="N36" i="1" s="1"/>
  <c r="W35" i="1"/>
  <c r="G35" i="1"/>
  <c r="N35" i="1" s="1"/>
  <c r="W34" i="1"/>
  <c r="G34" i="1"/>
  <c r="N34" i="1" s="1"/>
  <c r="W33" i="1"/>
  <c r="G33" i="1"/>
  <c r="N33" i="1" s="1"/>
  <c r="W32" i="1"/>
  <c r="G32" i="1"/>
  <c r="N32" i="1" s="1"/>
  <c r="W31" i="1"/>
  <c r="G31" i="1"/>
  <c r="N31" i="1" s="1"/>
  <c r="W30" i="1"/>
  <c r="G30" i="1"/>
  <c r="N30" i="1" s="1"/>
  <c r="W29" i="1"/>
  <c r="G29" i="1"/>
  <c r="N29" i="1" s="1"/>
  <c r="W28" i="1"/>
  <c r="G28" i="1"/>
  <c r="N28" i="1" s="1"/>
  <c r="W27" i="1"/>
  <c r="G27" i="1"/>
  <c r="N27" i="1" s="1"/>
  <c r="W26" i="1"/>
  <c r="G26" i="1"/>
  <c r="N26" i="1" s="1"/>
  <c r="W25" i="1"/>
  <c r="G25" i="1"/>
  <c r="N25" i="1" s="1"/>
  <c r="W24" i="1"/>
  <c r="G24" i="1"/>
  <c r="N24" i="1" s="1"/>
  <c r="W23" i="1"/>
  <c r="G23" i="1"/>
  <c r="N23" i="1" s="1"/>
  <c r="W22" i="1"/>
  <c r="G22" i="1"/>
  <c r="N22" i="1" s="1"/>
  <c r="W21" i="1"/>
  <c r="G21" i="1"/>
  <c r="N21" i="1" s="1"/>
  <c r="W20" i="1"/>
  <c r="G20" i="1"/>
  <c r="N20" i="1" s="1"/>
  <c r="W19" i="1"/>
  <c r="G19" i="1"/>
  <c r="N19" i="1" s="1"/>
  <c r="W18" i="1"/>
  <c r="G18" i="1"/>
  <c r="N18" i="1" s="1"/>
  <c r="W17" i="1"/>
  <c r="G17" i="1"/>
  <c r="N17" i="1" s="1"/>
  <c r="W16" i="1"/>
  <c r="G16" i="1"/>
  <c r="N16" i="1" s="1"/>
  <c r="W15" i="1"/>
  <c r="G15" i="1"/>
  <c r="N15" i="1" s="1"/>
  <c r="W14" i="1"/>
  <c r="G14" i="1"/>
  <c r="N14" i="1" s="1"/>
  <c r="W13" i="1"/>
  <c r="G13" i="1"/>
  <c r="N13" i="1" s="1"/>
  <c r="W12" i="1"/>
  <c r="G12" i="1"/>
  <c r="N12" i="1" s="1"/>
  <c r="W11" i="1"/>
  <c r="G11" i="1"/>
  <c r="N11" i="1" s="1"/>
  <c r="W10" i="1"/>
  <c r="G10" i="1"/>
  <c r="N10" i="1" s="1"/>
  <c r="W9" i="1"/>
  <c r="G9" i="1"/>
  <c r="N9" i="1" s="1"/>
  <c r="W8" i="1"/>
  <c r="G8" i="1"/>
  <c r="N8" i="1" s="1"/>
  <c r="W7" i="1"/>
  <c r="G7" i="1"/>
  <c r="N7" i="1" s="1"/>
  <c r="W6" i="1"/>
  <c r="G6" i="1"/>
  <c r="N6" i="1" s="1"/>
  <c r="W5" i="1"/>
  <c r="G5" i="1"/>
  <c r="N5" i="1" s="1"/>
  <c r="W4" i="1"/>
  <c r="G4" i="1"/>
  <c r="N4" i="1" s="1"/>
  <c r="W3" i="1"/>
  <c r="G3" i="1"/>
  <c r="N3" i="1" s="1"/>
  <c r="W2" i="1"/>
  <c r="G2" i="1"/>
  <c r="N2" i="1" s="1"/>
</calcChain>
</file>

<file path=xl/sharedStrings.xml><?xml version="1.0" encoding="utf-8"?>
<sst xmlns="http://schemas.openxmlformats.org/spreadsheetml/2006/main" count="31778" uniqueCount="6627">
  <si>
    <t>AÑO</t>
  </si>
  <si>
    <t>MES</t>
  </si>
  <si>
    <t>PERIODO</t>
  </si>
  <si>
    <t>TRIMESTRE</t>
  </si>
  <si>
    <t>MERCADO</t>
  </si>
  <si>
    <t>PRODUCTO</t>
  </si>
  <si>
    <t>PRESENT</t>
  </si>
  <si>
    <t>UNIDAD</t>
  </si>
  <si>
    <t>VALOR</t>
  </si>
  <si>
    <t>COMUNA</t>
  </si>
  <si>
    <t>REGION</t>
  </si>
  <si>
    <t>INSTITUCIONQUECOMPRA</t>
  </si>
  <si>
    <t>CANTIDAD</t>
  </si>
  <si>
    <t>MEDICAMENTO</t>
  </si>
  <si>
    <t>CONCENTRACION</t>
  </si>
  <si>
    <t>PRESENTACION</t>
  </si>
  <si>
    <t>VOLUMEN</t>
  </si>
  <si>
    <t>MARCA</t>
  </si>
  <si>
    <t>DESCRIPCION</t>
  </si>
  <si>
    <t>OTROS</t>
  </si>
  <si>
    <t>VARIEDADDELPRODUCTO</t>
  </si>
  <si>
    <t>VENDEDOR</t>
  </si>
  <si>
    <t>PRECIOUNITARIO</t>
  </si>
  <si>
    <t>CODIGOONU</t>
  </si>
  <si>
    <t>IDCHILECOMPRA</t>
  </si>
  <si>
    <t>UNIDADDECOMPRA</t>
  </si>
  <si>
    <t>RUTCOMPRADOR</t>
  </si>
  <si>
    <t>SUCURSAL</t>
  </si>
  <si>
    <t>RUTPROVEEDOR</t>
  </si>
  <si>
    <t>SEGMENTO</t>
  </si>
  <si>
    <t>DESCRIPCIONSEGMENTO</t>
  </si>
  <si>
    <t>TIPOCOMPRADOR</t>
  </si>
  <si>
    <t>CONVENIO</t>
  </si>
  <si>
    <t>IDLICITACION</t>
  </si>
  <si>
    <t>FECHA</t>
  </si>
  <si>
    <t>ESTADO</t>
  </si>
  <si>
    <t>NOMBREORDENDECOMPRA</t>
  </si>
  <si>
    <t>MONEDA</t>
  </si>
  <si>
    <t>2023</t>
  </si>
  <si>
    <t>06</t>
  </si>
  <si>
    <t>2023-06</t>
  </si>
  <si>
    <t>2023-02</t>
  </si>
  <si>
    <t>D06D1</t>
  </si>
  <si>
    <t>ACICLOVIR</t>
  </si>
  <si>
    <t>FRASCO AMPOLLA</t>
  </si>
  <si>
    <t>SAN ANTONIO</t>
  </si>
  <si>
    <t>5</t>
  </si>
  <si>
    <t>HOSPITAL CLAUDIO VICUÑA</t>
  </si>
  <si>
    <t/>
  </si>
  <si>
    <t>500 MG</t>
  </si>
  <si>
    <t>AMPOLLAS</t>
  </si>
  <si>
    <t>ACICLOVIR 500 MG POLVO PARA SOLUCION INYECTABLE. OBLIGACION DEBE ADJUNTAR FICHA DE PRODUCTO ISP(REG. ISP) Y FOLLETO DE INFORMACION AL PROFESIONAL. VENCIMIENTO MAYOR A 12 MESES</t>
  </si>
  <si>
    <t>DIFEM PHARMA S.A</t>
  </si>
  <si>
    <t>898-1555-AG23</t>
  </si>
  <si>
    <t>HOSPITAL CLAUDIO VICUNA</t>
  </si>
  <si>
    <t>61.602.126-5</t>
  </si>
  <si>
    <t>DIFEM LABORATORIOS S A</t>
  </si>
  <si>
    <t>79.581.120-6</t>
  </si>
  <si>
    <t>DERMATOLOGICOS</t>
  </si>
  <si>
    <t>Antivirales topicos</t>
  </si>
  <si>
    <t>HOSPITALES</t>
  </si>
  <si>
    <t>NO</t>
  </si>
  <si>
    <t>ACEPTADA</t>
  </si>
  <si>
    <t>ORDEN DE COMPRA GENERADA POR INVITACION A COMPRA AGIL: 898-675-COT23</t>
  </si>
  <si>
    <t>05</t>
  </si>
  <si>
    <t>2023-05</t>
  </si>
  <si>
    <t>N02B0</t>
  </si>
  <si>
    <t>ACIDO ACETILSALICILICO</t>
  </si>
  <si>
    <t>COMPRIMIDO</t>
  </si>
  <si>
    <t>FRESIA</t>
  </si>
  <si>
    <t>10</t>
  </si>
  <si>
    <t>MUNICIPALIDAD DE FRESIA</t>
  </si>
  <si>
    <t>100 MG</t>
  </si>
  <si>
    <t>COMPRIMIDOS</t>
  </si>
  <si>
    <t>ACIDO ACETIL SALICILICO 100 MG. COMPRIMIDO (VENCIMIENTO SUPERIOR 1 AÑO)</t>
  </si>
  <si>
    <t>COMBINACION ACETAMINOFENO Y ACIDO ACETIL SALICILICO</t>
  </si>
  <si>
    <t>ETHON PHARMACEUTICALS LTDA</t>
  </si>
  <si>
    <t>4042-135-AG23</t>
  </si>
  <si>
    <t>DEPARTAMENTO DE SALUD MUNICIPAL</t>
  </si>
  <si>
    <t>69.220.402-6</t>
  </si>
  <si>
    <t>ETHON PHARMACEUTICALS SPA.</t>
  </si>
  <si>
    <t>76.956.140-4</t>
  </si>
  <si>
    <t>NERVIOSO</t>
  </si>
  <si>
    <t>No narcoticos y antipireticos</t>
  </si>
  <si>
    <t>MUNICIPALIDADES</t>
  </si>
  <si>
    <t>ORDEN DE COMPRA GENERADA POR INVITACION A COMPRA AGIL: 4042-77-COT23</t>
  </si>
  <si>
    <t>04</t>
  </si>
  <si>
    <t>2023-04</t>
  </si>
  <si>
    <t>2023-2</t>
  </si>
  <si>
    <t>B03X0</t>
  </si>
  <si>
    <t>ACIDO FOLICO</t>
  </si>
  <si>
    <t>EL QUISCO</t>
  </si>
  <si>
    <t>MUNICIPALIDAD DE EL QUISCO</t>
  </si>
  <si>
    <t>1 MG</t>
  </si>
  <si>
    <t>FOLACID</t>
  </si>
  <si>
    <t>25.000 UNIDADES ACIDO FOLICO 1 MG 1 COMPRIMIDO</t>
  </si>
  <si>
    <t>CAJAS DE MEDICAMENTOS DE SERVICIOS MEDICOS DE URGENCIA</t>
  </si>
  <si>
    <t>ACIDO FOLICO 1 MG FOLACID _x000D__x000D_
CX1000 COMPRIMIDOS_x000D__x000D_
VENCE AGO 2025_x000D__x000D_
REG ISP  F-1906121</t>
  </si>
  <si>
    <t>ADN FARMACEUTICA SPA</t>
  </si>
  <si>
    <t>3692-168-SE23</t>
  </si>
  <si>
    <t>DEPARTAMENTO DE SALUD</t>
  </si>
  <si>
    <t>69.061.700-5</t>
  </si>
  <si>
    <t>ADN FARMACEUTICA</t>
  </si>
  <si>
    <t>76.786.297-0</t>
  </si>
  <si>
    <t>HEMATOLOGICO</t>
  </si>
  <si>
    <t>Otros productos antianemicos, incluidos acidos folicos y folinicos</t>
  </si>
  <si>
    <t>3692-13-LE23</t>
  </si>
  <si>
    <t>ORDEN DE COMPRA DESDE 3692-13-LE23</t>
  </si>
  <si>
    <t>07</t>
  </si>
  <si>
    <t>2023-07</t>
  </si>
  <si>
    <t>2023-3</t>
  </si>
  <si>
    <t>LA SERENA</t>
  </si>
  <si>
    <t>4</t>
  </si>
  <si>
    <t>HOSPITAL LA SERENA</t>
  </si>
  <si>
    <t>[[214-0006]]ACIDO FOLICO CM 1 MG COMPRIMIDO</t>
  </si>
  <si>
    <t>FOLACID 1 CX1000, LABOMED, VENCE SUPERIOR A 12 MESES</t>
  </si>
  <si>
    <t>1058043-1075-AG23</t>
  </si>
  <si>
    <t>FARMARCOS</t>
  </si>
  <si>
    <t>61.606.402-9</t>
  </si>
  <si>
    <t>RECEPCION CONFORME</t>
  </si>
  <si>
    <t>ACIDO FOLICO CM 1 MG COMPRIMIDO</t>
  </si>
  <si>
    <t>08</t>
  </si>
  <si>
    <t>2023-08</t>
  </si>
  <si>
    <t>2023-03</t>
  </si>
  <si>
    <t>SAN VICENTE</t>
  </si>
  <si>
    <t>6</t>
  </si>
  <si>
    <t>MUNICIPALIDAD DE SAN VICENTE DE TAGUA TAGUA DE SALUD</t>
  </si>
  <si>
    <t>SUMINISTRO DE ACIDO FOLICO 1 MG CM/CM REC</t>
  </si>
  <si>
    <t>SERVICIOS DE PRODUCCION DE PRODUCTOS PARA FARMACEUTICOS</t>
  </si>
  <si>
    <t xml:space="preserve">AC. FOLICO 1 MG CM. CAJAX960. LAB SYNTHON. REG ISP F-19853-18. VENCE 30-11-2023. _x000D__x000D_
</t>
  </si>
  <si>
    <t>WINPHARM</t>
  </si>
  <si>
    <t>788110-598-SE23</t>
  </si>
  <si>
    <t>69.081.000-K</t>
  </si>
  <si>
    <t>76.079.782-0</t>
  </si>
  <si>
    <t>788110-26-LP22</t>
  </si>
  <si>
    <t>MEDICAMENTOS CESFAM</t>
  </si>
  <si>
    <t>TALCAHUANO</t>
  </si>
  <si>
    <t>8</t>
  </si>
  <si>
    <t>MUNICIPALIDAD DE TALCAHUANO</t>
  </si>
  <si>
    <t xml:space="preserve">ACIDO FOLICO 1 MG CM_x000D__x000D_
</t>
  </si>
  <si>
    <t>SUPLEMENTOS VITAMINICOS</t>
  </si>
  <si>
    <t xml:space="preserve">AC. FOLICO 1 MG CM	CX1000	208010	F-19061	31-08-2025	ITFLABOMED_x000D__x000D_
</t>
  </si>
  <si>
    <t>2360-672-SE23</t>
  </si>
  <si>
    <t>DISAM</t>
  </si>
  <si>
    <t>69.150.800-5</t>
  </si>
  <si>
    <t>2360-77-LE23</t>
  </si>
  <si>
    <t>ORDEN DE COMPRA DESDE 2360-77-LE23</t>
  </si>
  <si>
    <t>2023-10</t>
  </si>
  <si>
    <t>CARTAGENA</t>
  </si>
  <si>
    <t>MUNICIPALIDAD DE CARTAGENA</t>
  </si>
  <si>
    <t xml:space="preserve">ACIDO FOLICO 1MG, COMP. _x000D__x000D_
DEBE ADJUNTAR COTIZACION. </t>
  </si>
  <si>
    <t>FARMACIAS</t>
  </si>
  <si>
    <t>CARIBEAN PHARMA LTDA</t>
  </si>
  <si>
    <t>2694-464-AG23</t>
  </si>
  <si>
    <t>MUNICIPALIDAD DE CARTAGENA-SALUD</t>
  </si>
  <si>
    <t>69.073.600-4</t>
  </si>
  <si>
    <t>CARIBEAN PHARMA SPA</t>
  </si>
  <si>
    <t>76.830.090-9</t>
  </si>
  <si>
    <t>ORDEN DE COMPRA GENERADA POR INVITACION A COMPRA AGIL: 2694-250-COT23. MEDICAMENTOS PARA UNIDAD DE FARMACIA CESFAM CARTAGENA</t>
  </si>
  <si>
    <t>CLP</t>
  </si>
  <si>
    <t>01</t>
  </si>
  <si>
    <t>2023-01</t>
  </si>
  <si>
    <t>2023-1</t>
  </si>
  <si>
    <t>B02A1</t>
  </si>
  <si>
    <t>ACIDO TRANEXAMICO</t>
  </si>
  <si>
    <t>AMPOLLA</t>
  </si>
  <si>
    <t>SANTIAGO</t>
  </si>
  <si>
    <t>RM</t>
  </si>
  <si>
    <t>FONDO HOSPITAL DIPRECA</t>
  </si>
  <si>
    <t>1 GR/10 ML</t>
  </si>
  <si>
    <t>TRAXAMIL</t>
  </si>
  <si>
    <t>ACIDO TRANEXAMICO AMP. 10 ML 100 MG/ML HOSDIP AG5104</t>
  </si>
  <si>
    <t>ACIDO AMINOCAPROICO</t>
  </si>
  <si>
    <t xml:space="preserve">TRAXAMIL SOLUCION INYECTABLE 1000 MG EN 10ML. ESTUCHE CON 10 AMPOLLAS. PRINCIPIO ACTIVO: ACIDO TRANEXAMICO. REGISTRO_x000D__x000D_
ISP NO. F-23244. VENTA BAJO LICENCIA DE MEDOCHEMIE. ABRICADO_x000D__x000D_
BAJO NORMAS GMP-EMA SE ADJUNTA. PROCEDENCIA: HIPRE. PLAZO D_x000D__x000D_
</t>
  </si>
  <si>
    <t>PHARMATECH CHILE S.A.</t>
  </si>
  <si>
    <t>948356-209-SE23</t>
  </si>
  <si>
    <t>UNIDAD DE COMPRAS FARMACOS Y REACTIVOS</t>
  </si>
  <si>
    <t>61.513.003-6</t>
  </si>
  <si>
    <t>PHARMATECH</t>
  </si>
  <si>
    <t>76.113.734-4</t>
  </si>
  <si>
    <t>Antifibrinoliticos sinteticos</t>
  </si>
  <si>
    <t>FUERZAS ARMADAS</t>
  </si>
  <si>
    <t>948356-22-LQ21</t>
  </si>
  <si>
    <t>PEDIDO FARMACIA</t>
  </si>
  <si>
    <t>C01B0</t>
  </si>
  <si>
    <t>ADENOSINA</t>
  </si>
  <si>
    <t>LAS CONDES</t>
  </si>
  <si>
    <t>HOSPITAL CLINICO GENERAL DR. RAUL YAZIGI J.</t>
  </si>
  <si>
    <t>6 MG/2 ML</t>
  </si>
  <si>
    <t xml:space="preserve">61030056//ADENOSINA 6 MG FAM 2 ML_x000D__x000D_
</t>
  </si>
  <si>
    <t xml:space="preserve">ADENOSINA 6 MG/2ML INYECTABLE          _x000D__x000D_
CAJA X 10 AMP_x000D__x000D_
</t>
  </si>
  <si>
    <t>GADOR LIMITADA</t>
  </si>
  <si>
    <t>3328-258-SE23</t>
  </si>
  <si>
    <t>HOSPITAL CLINICO " GENERAL DR. RAUL YAZIGI J."</t>
  </si>
  <si>
    <t>61.103.007-K</t>
  </si>
  <si>
    <t>76.084.945-6</t>
  </si>
  <si>
    <t>CIRCULATORIO</t>
  </si>
  <si>
    <t>Antiarritmicos</t>
  </si>
  <si>
    <t>3328-34-LR21</t>
  </si>
  <si>
    <t>DNF/DAO/REQUERIMIENTO FARMACOS Nº 08 (34LR21)</t>
  </si>
  <si>
    <t>CASTRO</t>
  </si>
  <si>
    <t>HOSPITAL DE CASTRO</t>
  </si>
  <si>
    <t xml:space="preserve">ADENOSINA 6 MG/2 ML SOLUC INY_x000D__x000D_
</t>
  </si>
  <si>
    <t>ADENOSINA SOLUCION INYECTABLE , PRESENTACION SOLUCION INYECTABLE 6MG2ML 10 AMPOLLAS 6MG 2ML.EQUIVALENTE TERAPEUTICO. COMPAÑIA BIOL. REG ISP:F-24804-19, PLAZO DE ENTREGA MENOR O IGUAL A 5 DIAS HABILES UNA VEZ RECIBIDA CONFORME LA OC,VALOR OFERTADO X U</t>
  </si>
  <si>
    <t>1514-2365-SE23</t>
  </si>
  <si>
    <t>61.602.275-K</t>
  </si>
  <si>
    <t>507428-56-LR21</t>
  </si>
  <si>
    <t>ENVIADA A PROVEEDOR</t>
  </si>
  <si>
    <t>DESDE 507428-56-LR21</t>
  </si>
  <si>
    <t>YERBAS BUENAS</t>
  </si>
  <si>
    <t>7</t>
  </si>
  <si>
    <t>MUNICIPALIDAD DE YERBAS BUENAS-DEPTO. SALUD</t>
  </si>
  <si>
    <t>ADENOSINA 6 MG. / 2 ML. AMPOLLA.</t>
  </si>
  <si>
    <t>3780-34-SE23</t>
  </si>
  <si>
    <t>DEPTO. SALUD</t>
  </si>
  <si>
    <t>69.130.402-7</t>
  </si>
  <si>
    <t>3780-53-LQ21</t>
  </si>
  <si>
    <t>MEDICAMENTOS SOL. 09 SERGIO ALVAREZ</t>
  </si>
  <si>
    <t>3780-235-SE23</t>
  </si>
  <si>
    <t>MEDICAMENTOS SOL. 124 SERGIO ALVAREZ</t>
  </si>
  <si>
    <t>03</t>
  </si>
  <si>
    <t>A03D0</t>
  </si>
  <si>
    <t>ADIFENINA, PROPIFENAZONA</t>
  </si>
  <si>
    <t>MAULE</t>
  </si>
  <si>
    <t>MUNICIPALIDAD DE MAULE</t>
  </si>
  <si>
    <t>25 MG/220 MG</t>
  </si>
  <si>
    <t>SUPOSITORIOS</t>
  </si>
  <si>
    <t xml:space="preserve">SU  PROPIFENAZONA  220 MG  /ADIFENINA   CLORHIDRATO  25 MG   SUP ANT  INFANTIL </t>
  </si>
  <si>
    <t>BUTILBROMURO DE HIOSCINA</t>
  </si>
  <si>
    <t xml:space="preserve">ANTIESPASMODICO INFANTIL SUPOSIT. CAJAX6. LAB PASTEUR. REG ISP F-11635. VENCIMIENTO MAYOR A UN AÑO. _x000D__x000D_
</t>
  </si>
  <si>
    <t>4690-160-SE23</t>
  </si>
  <si>
    <t>DEPTO. SALUD COMUNAL</t>
  </si>
  <si>
    <t>69.110.900-3</t>
  </si>
  <si>
    <t>DIGESTIVO</t>
  </si>
  <si>
    <t>Combinaciones antiespasmodicos / analgesicos</t>
  </si>
  <si>
    <t>4690-10-LE23</t>
  </si>
  <si>
    <t>ORDEN DE COMPRA DESDE 4690-10-LE23</t>
  </si>
  <si>
    <t>V06D0</t>
  </si>
  <si>
    <t>ADN ADULTO</t>
  </si>
  <si>
    <t>UNIDAD NO DEFINIDA</t>
  </si>
  <si>
    <t>SAN BERNARDO</t>
  </si>
  <si>
    <t>HOSPITAL Y CRS EL PINO</t>
  </si>
  <si>
    <t>CREMA</t>
  </si>
  <si>
    <t>FRESUBIN</t>
  </si>
  <si>
    <t>FRESUBIN 5 KCAL 30 ML., COD. 87278.  SE DEBE INCLUIR FECHA DE VENCIMIENTO Y NUMERO DE LOTE EN FACTURA, SEGUN NORMATIVA MINSAL.</t>
  </si>
  <si>
    <t>FORMULAS SUPLEMENTARIAS DE ADULTO PARA USO GENERAL</t>
  </si>
  <si>
    <t>FRESENIUS KABI CHILE LTDA</t>
  </si>
  <si>
    <t>1057498-3800-SE23</t>
  </si>
  <si>
    <t>BIENES Y SERVICIOS</t>
  </si>
  <si>
    <t>61.608.107-1</t>
  </si>
  <si>
    <t>FRESENIUS KABI CHILE LTDA.</t>
  </si>
  <si>
    <t>77.478.120-K</t>
  </si>
  <si>
    <t>VARIOS</t>
  </si>
  <si>
    <t>Otros nutrientes</t>
  </si>
  <si>
    <t>1057498-48-LR22</t>
  </si>
  <si>
    <t>LPR ALIMENTOS</t>
  </si>
  <si>
    <t>FRESUBIN 5 KCAL SHOT LEMON 30 ML, COD.87278</t>
  </si>
  <si>
    <t>1057498-3553-SE23</t>
  </si>
  <si>
    <t>RENGO</t>
  </si>
  <si>
    <t>HOSPITAL RICARDO VALENZUELA SAEZ DE RENGO</t>
  </si>
  <si>
    <t>LIQUIDO</t>
  </si>
  <si>
    <t xml:space="preserve">FORMULA NUTRICIONAL LIQUIDA ORAL, HIPERCALORICA. PARA PACIENTE CON ALTOS REQUERIMIENTOS NUTRICIONALES. SIN GLUTEN. VARIEDAD DE SABORES (200 - 220 ML)_x000D__x000D_
</t>
  </si>
  <si>
    <t>JUEGOS DE ALIMENTACION ENTERAL</t>
  </si>
  <si>
    <t xml:space="preserve">FRESUBIN 2KCAL SABORES CL7494601 TOFFEE O CL7397601 FRESUBIN 2KCAL DRINK ESPARRAGO O CL7529601 FRESUBIN 2KCAL FIBER DRINK VAINILLA X4 O CL7534601 FRESUBIN 2KCAL FIBER DRINK NEUTRALNUTRICION ENTERAL_x000D__x000D_
</t>
  </si>
  <si>
    <t>1021609-83-SE23</t>
  </si>
  <si>
    <t>CONVENIO SUMINISTRO Y SERVICIOS</t>
  </si>
  <si>
    <t>61.602.140-0</t>
  </si>
  <si>
    <t>1021609-3-LQ21</t>
  </si>
  <si>
    <t>SUMINISTRO FORMULAS ENTERALES JUNIO 2023</t>
  </si>
  <si>
    <t>ADN DIABETICOS</t>
  </si>
  <si>
    <t>SAN CARLOS</t>
  </si>
  <si>
    <t>HOSPITAL SAN CARLOS, BIENESTAR Y SERVICIOS</t>
  </si>
  <si>
    <t>LIQUIDA</t>
  </si>
  <si>
    <t>DIBEN</t>
  </si>
  <si>
    <t>DIBEN DRINK</t>
  </si>
  <si>
    <t>1057510-2178-SE23</t>
  </si>
  <si>
    <t>61.607.002-9</t>
  </si>
  <si>
    <t>ALIMENTOS NO PERECIBLES, JUNIO 2023</t>
  </si>
  <si>
    <t>ADN LACTANTES</t>
  </si>
  <si>
    <t>LATA</t>
  </si>
  <si>
    <t>RANCAGUA</t>
  </si>
  <si>
    <t>HOSPITAL REGIONAL RANCAGUA</t>
  </si>
  <si>
    <t>370 GR</t>
  </si>
  <si>
    <t>TARROS</t>
  </si>
  <si>
    <t>SIMILAC</t>
  </si>
  <si>
    <t>1	ALIM-0082	"FORMACION LACTEA DE RECONSTITUCION PARA PREMATURO Y RECIEN NACIDOS A TERMINO CON PESO INSUFICIENTE_x000D__x000D_
PRESENTACION EN POLVO, ESTERIL, LISTA PARA SU USO, EN LATA DE 360 A 420 GR._x000D__x000D_
RELACION CALCIO/FOSFORO OPTIMIZADA, A FIN DE EVITAR OSTEOPENIA DE</t>
  </si>
  <si>
    <t>ALIMENTO NUTRITIVO MEDICO O ESPESADORES DE LIQUIDO</t>
  </si>
  <si>
    <t>SIMILAC NEOSURE, POLVO TARRO 370 GRS. PREMATUROS. SE VENDE SOLO CAJAS CERRADAS DE 24 UNIDADES. PRODUCTO ABBOTT.  FORMULA NUTRICIONAL INFANTIL DE SEGUIMIENTO DISENADA PARA SATISFACER LAS NECESIDADES DE PREMATUROS O LACTANTES DE BAJO PESO AL NACER, A PARTIR</t>
  </si>
  <si>
    <t>ABBOTT</t>
  </si>
  <si>
    <t>2080-3965-SE23</t>
  </si>
  <si>
    <t>HOSPITAL REGIONAL RANCAGUA - HRR</t>
  </si>
  <si>
    <t>61.602.138-9</t>
  </si>
  <si>
    <t>ABBOTT LABORATORIES DE CHILE LTDA.</t>
  </si>
  <si>
    <t>81.378.300-2</t>
  </si>
  <si>
    <t>2080-424-LQ20</t>
  </si>
  <si>
    <t>FORMULAS INFANTILES MES DE JUNIO</t>
  </si>
  <si>
    <t>K04D0</t>
  </si>
  <si>
    <t>AGUA DESTILADA</t>
  </si>
  <si>
    <t>VIÑA DEL MAR</t>
  </si>
  <si>
    <t>HOSPITAL DR. GUSTAVO FRICKE</t>
  </si>
  <si>
    <t>2160112	AGUA BIDESTILADA PARA INYECTABLES 10 ML AMP</t>
  </si>
  <si>
    <t>AGUA DESTILADA PARA IRRIGACION</t>
  </si>
  <si>
    <t xml:space="preserve">AGUA PARA INYECTABLES AMPOLLA PL 10 ML, CAJA DE 50 UNIDADES, LABORATORIO ACULIFE HEALTHCARE PVT. LTD. PROCEDENCIA INDIA REGISTRO  ISP   F-10067 VENC 31-05-24_x000D__x000D_
</t>
  </si>
  <si>
    <t>BPH SA</t>
  </si>
  <si>
    <t>608-4882-SE23</t>
  </si>
  <si>
    <t>61.606.602-1</t>
  </si>
  <si>
    <t>BPH S.A</t>
  </si>
  <si>
    <t>96.519.830-K</t>
  </si>
  <si>
    <t>SOLUCIONES</t>
  </si>
  <si>
    <t>Otras soluciones inyectables / infusiones aditivas (&lt;100ml)</t>
  </si>
  <si>
    <t>608-237-LR22</t>
  </si>
  <si>
    <t>MFT FARMACIA AGUA DESTILADA AM 10ML</t>
  </si>
  <si>
    <t>OVALLE</t>
  </si>
  <si>
    <t>HOSPITAL OVALLE</t>
  </si>
  <si>
    <t xml:space="preserve">10000004600010	AGUA BIDESTILADA 10 ML AMPOLLA PLASTICA_x000D__x000D_
</t>
  </si>
  <si>
    <t>ELECTROLITOS DE CLORURO DE SODIO</t>
  </si>
  <si>
    <t xml:space="preserve">PCL005B AGUA PARA INYECTABLE 10 ML CAJA X 100_x000D__x000D_
AMP.PLASTICO. REGISTRO ISP F1084721_x000D__x000D_
</t>
  </si>
  <si>
    <t>SANDERSON</t>
  </si>
  <si>
    <t>1058045-748-SE23</t>
  </si>
  <si>
    <t>61.606.404-5</t>
  </si>
  <si>
    <t>LABORATORIO SANDERSON S.A.</t>
  </si>
  <si>
    <t>91.546.000-3</t>
  </si>
  <si>
    <t>1057441-27-LE21</t>
  </si>
  <si>
    <t>ORDEN DE COMPRA DESDE 1057441-27-LE21</t>
  </si>
  <si>
    <t>LOTA</t>
  </si>
  <si>
    <t>SERVICIO NACIONAL DE SALUD HOSPITAL DE LOTA</t>
  </si>
  <si>
    <t>AGUA BIDESTILADA 10 ML. VENCIMIENTO SUPERIOR A UN AÑO._x000D__x000D_
10-100-216-036-00.</t>
  </si>
  <si>
    <t>PCL005B AGUA PARA INYECTABLE 10 ML CAJA X 100 AMP. PLASTICO. REGISTRO ISP F1084721</t>
  </si>
  <si>
    <t>1058036-437-SE23</t>
  </si>
  <si>
    <t>61.602.203-2</t>
  </si>
  <si>
    <t>SERVICIO DE SALUD</t>
  </si>
  <si>
    <t>1058036-3-LE21</t>
  </si>
  <si>
    <t>AGUA BIDESTILADA</t>
  </si>
  <si>
    <t>MELIPILLA</t>
  </si>
  <si>
    <t>HOSPITAL DE MELIPILLA</t>
  </si>
  <si>
    <t>10 ML</t>
  </si>
  <si>
    <t>216-0110 AGUA_x000D__x000D_
BIDESTILADA 10 ML</t>
  </si>
  <si>
    <t>PCL005B AGUA PARA_x000D__x000D_
INYECTABLE 10 ML_x000D__x000D_
CAJA X 100_x000D__x000D_
AMP.PLASTICA CON_x000D__x000D_
ETIQUETA A COLOR E_x000D__x000D_
IMPRESION EN LASER_x000D__x000D_
PARA ASEGURAR_x000D__x000D_
IDENTIFICACION DEL_x000D__x000D_
PRODUCTO._x000D__x000D_
REGISTRO ISP F-_x000D__x000D_
1084721._x000D__x000D_
FABRICACION_x000D__x000D_
NACIONAL CON GMP._x000D__x000D_
VENCE 08-2024</t>
  </si>
  <si>
    <t>1058078-520-SE23</t>
  </si>
  <si>
    <t>61.602.123-0</t>
  </si>
  <si>
    <t>1058078-3-LE22</t>
  </si>
  <si>
    <t>ORDEN DE COMPRA DESDE 1058078-3-LE22</t>
  </si>
  <si>
    <t>ANTOFAGASTA</t>
  </si>
  <si>
    <t>2</t>
  </si>
  <si>
    <t>HOSPITAL REGIONAL DE ANTOFAGASTA</t>
  </si>
  <si>
    <t>216-0110 AGUA BIDESTILADA AMP 10 ML</t>
  </si>
  <si>
    <t xml:space="preserve">PCL005B AGUA PARA INYECTABLE 10 ML CAJA X 100 AMP.PLASTICA CON ETIQUETA A COLOR E IMPRESION EN LASER PARA ASEGURAR IDENTIFICACION DEL PRODUCTO. REGISTRO ISP F-1084721. FABRICACION NACIONAL CON GMP._x000D__x000D_
_x000D__x000D_
</t>
  </si>
  <si>
    <t>2258-1895-SE23</t>
  </si>
  <si>
    <t>ABASTECIMIENTO PRINCIPAL</t>
  </si>
  <si>
    <t>61.606.201-8</t>
  </si>
  <si>
    <t>2258-148-LR21</t>
  </si>
  <si>
    <t>AGUA BIDESTILADA AMP 10 ML</t>
  </si>
  <si>
    <t>TRAIGUEN</t>
  </si>
  <si>
    <t>9</t>
  </si>
  <si>
    <t>HOSPITAL TRAIGUEN</t>
  </si>
  <si>
    <t>_x000D__x000D_
AGUA ESTERIL P INYECTABLE 10 ML</t>
  </si>
  <si>
    <t>AGUA ESTERIL P INYECTABLE 10 ML</t>
  </si>
  <si>
    <t>MARIA JOSE SANCHEZ SANCHEZ</t>
  </si>
  <si>
    <t>2085-965-AG23</t>
  </si>
  <si>
    <t>61.602.226-1</t>
  </si>
  <si>
    <t>PEDRO AGUSTIN</t>
  </si>
  <si>
    <t>14.016.967-6</t>
  </si>
  <si>
    <t>ORDEN DE COMPRA GENERADA POR INVITACION A COMPRA AGIL: 2085-510-COT23COMPRAS MEDICAMENOTS AGOSTO 2023</t>
  </si>
  <si>
    <t>CAJA</t>
  </si>
  <si>
    <t>TALCA</t>
  </si>
  <si>
    <t>HOSPITAL TALCA</t>
  </si>
  <si>
    <t>MATRACES</t>
  </si>
  <si>
    <t>040400220149   AGUA BIDESTILADA 1000 ML_x000D__x000D_
ZGEN: 100000043</t>
  </si>
  <si>
    <t>ENS-R-177 AGUA BIDESTILADA 1000ML. C12AMP. - B BRAUN</t>
  </si>
  <si>
    <t>INGENIERIA, SOPORTE Y CADENA DE SUMINISTROS</t>
  </si>
  <si>
    <t>5051-1839-SE23</t>
  </si>
  <si>
    <t>FARMACIA</t>
  </si>
  <si>
    <t>61.606.901-2</t>
  </si>
  <si>
    <t>ENSUS CHILE SPA</t>
  </si>
  <si>
    <t>77.025.316-0</t>
  </si>
  <si>
    <t>TD/220400400102/AGUA BIDESTILADA 1000 ML/JUNIO</t>
  </si>
  <si>
    <t>K03B3</t>
  </si>
  <si>
    <t>ALBUMINA HUMANA</t>
  </si>
  <si>
    <t>FRASCO</t>
  </si>
  <si>
    <t>PARRAL</t>
  </si>
  <si>
    <t>HOSPITAL PARRAL</t>
  </si>
  <si>
    <t>AL 20%</t>
  </si>
  <si>
    <t>FRASCOS</t>
  </si>
  <si>
    <t>ALBUTEIN</t>
  </si>
  <si>
    <t>ALBUMINA HUMANA 20% 50 ML, COTIZAR X AMPOLLAS Y VENCIMIENTO MINIMO 18 MESES</t>
  </si>
  <si>
    <t xml:space="preserve">COD.734005_x000D__x000D_
ALBUTEIN 20% 50 ML, ALBUMINA HUMANA AL 20% 50 ML., FA, SOLUCION PARA PERFUSION.	_x000D__x000D_
PASTEURIZADA. CERTIFICACION DE BAJO CONTENIDO EN ALUMINIO Y SODIO. PRODUCTO CERTIFICADO POR FDA Y EMA. REG ISP B-1043.	_x000D__x000D_
</t>
  </si>
  <si>
    <t>GRIFOLS CHILE</t>
  </si>
  <si>
    <t>1464-1285-SE23</t>
  </si>
  <si>
    <t>61.606.918-7</t>
  </si>
  <si>
    <t>GRIFOLS CHILE S.A.</t>
  </si>
  <si>
    <t>96.582.310-7</t>
  </si>
  <si>
    <t>Soluciones proteicas &gt;5,0%</t>
  </si>
  <si>
    <t>1464-59-LE23</t>
  </si>
  <si>
    <t>MEDICAMENTOS 2023</t>
  </si>
  <si>
    <t>09</t>
  </si>
  <si>
    <t>2023-09</t>
  </si>
  <si>
    <t>K02B0</t>
  </si>
  <si>
    <t>ALMIDON SUSTITUTO PLASMATICO</t>
  </si>
  <si>
    <t>HOSPITAL NAVAL TALCAHUANO</t>
  </si>
  <si>
    <t>AL 6%</t>
  </si>
  <si>
    <t>VOLUVEN</t>
  </si>
  <si>
    <t xml:space="preserve">HIDROXIETIL 6% 500 ML  VOLUVEN </t>
  </si>
  <si>
    <t>SERVICIOS DE PRODUCCION DE MEDICAMENTOS O MEDICINA</t>
  </si>
  <si>
    <t>3178-3046-SE23</t>
  </si>
  <si>
    <t>HOSPITAL NAVAL ALMIRANTE ADRIAZOLA</t>
  </si>
  <si>
    <t>61.102.025-2</t>
  </si>
  <si>
    <t>Almidones</t>
  </si>
  <si>
    <t>5839-15-LR21</t>
  </si>
  <si>
    <t>ADQ. DESDE LICITACION ID- 5839-15-LR21</t>
  </si>
  <si>
    <t>M04A0</t>
  </si>
  <si>
    <t>ALOPURINOL</t>
  </si>
  <si>
    <t>LONGAVI</t>
  </si>
  <si>
    <t>MUNICIPALIDAD DE LONGAVI</t>
  </si>
  <si>
    <t>300 MG</t>
  </si>
  <si>
    <t>ALOPURINOL 300 MG COMPRIMIDO</t>
  </si>
  <si>
    <t>ALLOPURINOL</t>
  </si>
  <si>
    <t>OPKO CHILE S.A.</t>
  </si>
  <si>
    <t>4089-399-SE23</t>
  </si>
  <si>
    <t>69.130.602-K</t>
  </si>
  <si>
    <t>76.669.630-9</t>
  </si>
  <si>
    <t>MUSCULAR OSEO</t>
  </si>
  <si>
    <t>Antigotosos</t>
  </si>
  <si>
    <t>4089-6-LR23</t>
  </si>
  <si>
    <t>ADQUISICION DE MEDICAMENTOS PARA UNIDAD FARMACIA COMUNAL</t>
  </si>
  <si>
    <t>02</t>
  </si>
  <si>
    <t>G04E0</t>
  </si>
  <si>
    <t>ALPROSTADIL</t>
  </si>
  <si>
    <t>TEMUCO</t>
  </si>
  <si>
    <t>HOSPITAL DOCTOR HERNAN HENRIQUEZ ARAVENA</t>
  </si>
  <si>
    <t>500 MCG</t>
  </si>
  <si>
    <t>ALPROSTADIL 500 MCG/ML INYECTABLE</t>
  </si>
  <si>
    <t>REPRESENTACIONES BIOTEC LTDA.</t>
  </si>
  <si>
    <t>1380-1719-AG23</t>
  </si>
  <si>
    <t>HOSPITAL HERNAN HENRIQUEZ ARAVENA - ABASTECIMIENTO</t>
  </si>
  <si>
    <t>61.602.232-6</t>
  </si>
  <si>
    <t>REPRESENTACIONES BIOTEC</t>
  </si>
  <si>
    <t>76.062.131-5</t>
  </si>
  <si>
    <t>GENITOURINARIO</t>
  </si>
  <si>
    <t>Productos para la disfuncion erectica</t>
  </si>
  <si>
    <t>ORDEN DE COMPRA GENERADA POR INVITACION A COMPRA AGIL: 1380-1081-COT23</t>
  </si>
  <si>
    <t>ALHUE</t>
  </si>
  <si>
    <t>HOSPITAL EXEQUIEL GONZALEZ CORTES</t>
  </si>
  <si>
    <t>2200050 ALPROSTADIL 500 MCG/1 ML AM</t>
  </si>
  <si>
    <t>1058090-880-AG23</t>
  </si>
  <si>
    <t>61.608.102-0</t>
  </si>
  <si>
    <t>ALPROSTADIL 500 MCG/1 ML AM</t>
  </si>
  <si>
    <t>VALLENAR</t>
  </si>
  <si>
    <t>3</t>
  </si>
  <si>
    <t>HOSPITAL DE VALLENAR</t>
  </si>
  <si>
    <t xml:space="preserve">ALPROSTADIL AM 500	</t>
  </si>
  <si>
    <t>ALPROSTADIL 500 MCG/ML. SOLUCION INYECTABLE PARA ADMINISTRACION INTRAVENOSA; 1 AMPOLLA.</t>
  </si>
  <si>
    <t>1555-766-SE23</t>
  </si>
  <si>
    <t>ADQUISICIONES CLINICAS MEDICAMENTOS E INSUMOS</t>
  </si>
  <si>
    <t>61.606.303-0</t>
  </si>
  <si>
    <t>VALPARAISO</t>
  </si>
  <si>
    <t>HOSPITAL CARLOS VAN BUREN</t>
  </si>
  <si>
    <t xml:space="preserve">PROSTAGLANDINA PGD2 [262P120] </t>
  </si>
  <si>
    <t>UROFOLLITROPINA</t>
  </si>
  <si>
    <t>ALPROSTADIL SOLUCION INYECTABLE 500 MCG/ML. AMP. REGISTRO ISP N° F-25664-20 STOCK DISPONIBLE EMPAQUE INDIVIDUAL. PRODUCTO REFRIGERADO MONTO MINIMO: 3 AMPOLLAS. LOTE VENCE: 30.06.2025 PARA ENTREGA HASTA 72 HRS. HABILES POST. ORDEN DE COMPRA)</t>
  </si>
  <si>
    <t>1058141-1441-AG23</t>
  </si>
  <si>
    <t>61.602.054-4</t>
  </si>
  <si>
    <t>(APM) FALTA CENABAST SEPTIEMBRE PROSTAGLANDINA PGD2 ID: 1058141-1208-COT23</t>
  </si>
  <si>
    <t>N06A0</t>
  </si>
  <si>
    <t>AMITRIPTILINA</t>
  </si>
  <si>
    <t>LLAY LLAY</t>
  </si>
  <si>
    <t>Centro de Salud Familiar LLay Llay</t>
  </si>
  <si>
    <t>25 MG</t>
  </si>
  <si>
    <t xml:space="preserve">AMITRIPTILINA 25MG </t>
  </si>
  <si>
    <t>HIDROCLORURO DE AMITRIPTILINA</t>
  </si>
  <si>
    <t>AMITRIPTILINA 25 MG_x000D__x000D_
F-VENC NOVIEMBRE 2025_x000D__x000D_
F-1347</t>
  </si>
  <si>
    <t>1099402-82-AG23</t>
  </si>
  <si>
    <t>62.000.620-3</t>
  </si>
  <si>
    <t>Antidepresivos</t>
  </si>
  <si>
    <t>ADM PUBLICA</t>
  </si>
  <si>
    <t>OC DESDE 1099402-15-COT23 AMITRIP</t>
  </si>
  <si>
    <t>SERVICIO DE SALUD ANTOFAGASTA</t>
  </si>
  <si>
    <t xml:space="preserve">AMITRIPTILINA 25 MG CM </t>
  </si>
  <si>
    <t>LABORATORIO CHILE</t>
  </si>
  <si>
    <t>769-1127-SE23</t>
  </si>
  <si>
    <t>DIRECCION SERVICIO DE SALUD ANTOFAGASTA</t>
  </si>
  <si>
    <t>61.606.200-K</t>
  </si>
  <si>
    <t>LABORATORIO CHILE S.A.</t>
  </si>
  <si>
    <t>77.596.940-7</t>
  </si>
  <si>
    <t>769-17-LR23</t>
  </si>
  <si>
    <t>769-17-LR23 MEDICAMENTOS 2.4 FARMACIA.</t>
  </si>
  <si>
    <t>PUERTO MONTT</t>
  </si>
  <si>
    <t>HOSPITAL PUERTO MONTT SERVICIO DE SALUD DEL RELONCAVI</t>
  </si>
  <si>
    <t xml:space="preserve">2140370	AMITRIPTILINA 25 MG._x000D__x000D_
</t>
  </si>
  <si>
    <t>AMITRIPTILI.COM.25MG.100*, CAJA X 100, GENERICOS VARIOS. SE COTIZA_x000D__x000D_
VALOR POR COMPRIMIDO(UNIDAD) VENCIMIENTO DEL FARMACO 04-2026</t>
  </si>
  <si>
    <t>GUILLERMO HARDING Y CIA LTDA</t>
  </si>
  <si>
    <t>1058128-1979-AG23</t>
  </si>
  <si>
    <t>61.975.100-0</t>
  </si>
  <si>
    <t>MUNNICH PHARMA MEDICAL SPA</t>
  </si>
  <si>
    <t>80.447.400-5</t>
  </si>
  <si>
    <t>PEDIDO HPM</t>
  </si>
  <si>
    <t>EL MONTE</t>
  </si>
  <si>
    <t>MUNICIPALIDAD DE EL MONTE</t>
  </si>
  <si>
    <t xml:space="preserve"> AMITRIPTILINA 25 MG. - REGISTRO SANITARIO VIGENTE - FECHA DE VENCIMIENTO IGUAL O SUPERIOR A 12 MESES - CAJAS POR 30 COMPRIMIDOS O ENVASES DE 100 O 1000 COMPRIMIDOS</t>
  </si>
  <si>
    <t>4704-98-AG23</t>
  </si>
  <si>
    <t>SALUD</t>
  </si>
  <si>
    <t>69.073.000-6</t>
  </si>
  <si>
    <t>ORDEN DE COMPRA GENERADA POR INVITACION A COMPRA AGIL: 4704-131-COT23</t>
  </si>
  <si>
    <t>RENAICO</t>
  </si>
  <si>
    <t>MUNICIPALIDAD DE RENAICO CONSULTORIO - FARMACIA</t>
  </si>
  <si>
    <t xml:space="preserve">AMITRIPTILINA 25MG  (ENVIAR FICHA TECNICA DEL MEDICAMENTOS, INDICANDO FECHA DE VENCIMIENTO). </t>
  </si>
  <si>
    <t>4337-174-AG23</t>
  </si>
  <si>
    <t>CONSULTORIO - FARMACIA</t>
  </si>
  <si>
    <t>69.180.400-3</t>
  </si>
  <si>
    <t>AMITRIPTILINA, QUETIAPINA, CLOTRIMIN 4337-100-COT23</t>
  </si>
  <si>
    <t>SAN PEDRO</t>
  </si>
  <si>
    <t>MUNICIPALIDAD DE SAN PEDRO</t>
  </si>
  <si>
    <t>AMITRIPTILINA 25MG</t>
  </si>
  <si>
    <t>4499-81-AG23</t>
  </si>
  <si>
    <t>69.073.100-2</t>
  </si>
  <si>
    <t>ADQUISICION DE MEDICAMENTOS PARA SERVICIO DE URGENCIA, CESFAM SAN PEDRO(M-397/SALUD)</t>
  </si>
  <si>
    <t>AYSEN</t>
  </si>
  <si>
    <t>11</t>
  </si>
  <si>
    <t>HOSPITAL PUERTO AYSEN</t>
  </si>
  <si>
    <t>AMITRIPTILINA 25 MG COMPRIMIDO</t>
  </si>
  <si>
    <t>UNIDADES MEDICAS</t>
  </si>
  <si>
    <t>418-1272-AG23</t>
  </si>
  <si>
    <t>H PUERTO AYSEN</t>
  </si>
  <si>
    <t>61.602.279-2</t>
  </si>
  <si>
    <t>CCC- AMITRIPTILINA 25 MG CA</t>
  </si>
  <si>
    <t>CALLE LARGA</t>
  </si>
  <si>
    <t>MUNICIPALIDAD DE CALLE LARGA</t>
  </si>
  <si>
    <t>AMITRIPTILINA CLORHIDRATO 25 MG</t>
  </si>
  <si>
    <t>LCH0116 AMITRIPTILINA (B) 25 MG ESTCH. X 100 COMP, AMITRIPTILINA 25 MG, F-1347/18, LABORATORIO CHILE, 01-02-2026, VENC: 01-02-2026, PLAZO DE ENTREGA DE 24-48 HRS</t>
  </si>
  <si>
    <t>4111-138-SE23</t>
  </si>
  <si>
    <t>69.051.200-9</t>
  </si>
  <si>
    <t>4111-5-LE23</t>
  </si>
  <si>
    <t>ADQ MEDICAMENTOS CESFAM JJA</t>
  </si>
  <si>
    <t>MAFIL</t>
  </si>
  <si>
    <t>14</t>
  </si>
  <si>
    <t>MUNICIPALIDAD DE MAFIL</t>
  </si>
  <si>
    <t>AMITRIPTILINA DE 25  MG (COMPRIMIDOS)</t>
  </si>
  <si>
    <t>3630-176-AG23</t>
  </si>
  <si>
    <t>MUNICIPALIDAD DE MAFIL - DEPTO. SALUD</t>
  </si>
  <si>
    <t>69.200.500-7</t>
  </si>
  <si>
    <t>MEDICAMENTOS</t>
  </si>
  <si>
    <t>LAGO RANCO</t>
  </si>
  <si>
    <t>MUNICIPALIDAD DE LAGO RANCO</t>
  </si>
  <si>
    <t>AMITRIPTILINA 25 MG.</t>
  </si>
  <si>
    <t>3140-594-SE23</t>
  </si>
  <si>
    <t xml:space="preserve">DEPARTAMENTO DE SALUD </t>
  </si>
  <si>
    <t>69.201.100-7</t>
  </si>
  <si>
    <t>3140-12-LE22</t>
  </si>
  <si>
    <t>ADQUISICION DE MEDICAMENTOS</t>
  </si>
  <si>
    <t>MUNICIPALIDAD DE SAN ANTONIO SALUD</t>
  </si>
  <si>
    <t xml:space="preserve">AMITRIPTILINA 25 MG COMPRIMIDO RECUBIERTO_x000D__x000D_
</t>
  </si>
  <si>
    <t>METILCELULOSA</t>
  </si>
  <si>
    <t>AMITRIPTILINA 25 MG COMPRIMIDO RECUBIERTO</t>
  </si>
  <si>
    <t>2757-684-AG23</t>
  </si>
  <si>
    <t>69.073.400-1</t>
  </si>
  <si>
    <t xml:space="preserve"> ADQUISICION VENLAFAXINA Y AMITRIPTILINA PARA USO RED DE SALUD APS SAN ANTONIO. ORDEN DE COMPRA GENERADA POR INVITACION A COMPRA AGIL: 2757-779-COT23</t>
  </si>
  <si>
    <t>HOSPITAL EL PINO</t>
  </si>
  <si>
    <t>AMITRIPTILINA 25 MG</t>
  </si>
  <si>
    <t>1058094-1222-AG23</t>
  </si>
  <si>
    <t>AV MEDICAMENTOS</t>
  </si>
  <si>
    <t>C08A0</t>
  </si>
  <si>
    <t>AMLODIPINO</t>
  </si>
  <si>
    <t>SAN RAFAEL</t>
  </si>
  <si>
    <t>MUNICIPALIDAD DE SAN RAFAEL</t>
  </si>
  <si>
    <t>10 MG</t>
  </si>
  <si>
    <t>COD_40400110115_AMLODIPINO 10 MG</t>
  </si>
  <si>
    <t>AMLODIPINO 10 MG CAJA X 1000 COMP.  REG. ISP F-12353-22. VENCE: JUN-2024 FABRICANTE: LAB. PASTEUR S. A. PLAZO DE ENTREGA 2 DIAS HABILES. REPOSICION POR VENCIMIENTO, SE ADJUNTA POLITICAS DE CANJE, MONTO MINIMO DE O/C $150.000.-. SE ADJUNTA INFORMACION TECN</t>
  </si>
  <si>
    <t>PASTEUR</t>
  </si>
  <si>
    <t>3210-39-SE23</t>
  </si>
  <si>
    <t>DEPARTAMENTO SALUD</t>
  </si>
  <si>
    <t>69.264.500-6</t>
  </si>
  <si>
    <t>LABORATORIO PASTEUR SA</t>
  </si>
  <si>
    <t>87.674.400-7</t>
  </si>
  <si>
    <t>Antagonistas del calcio, simple</t>
  </si>
  <si>
    <t>3210-1-LP23</t>
  </si>
  <si>
    <t>ORDEN DE COMPRA PASTEUR DESDE 3210-1-LP23</t>
  </si>
  <si>
    <t>RETIRO</t>
  </si>
  <si>
    <t>MUNICIPALIDAD DE RETIRO</t>
  </si>
  <si>
    <t>AMLODIPINO 10MG. COTIZAR POR COMPRIMIDO. VENCIMIENTO IGUAL O SUPERIOR A 1 AÑO.  INDICAR VENCIMIENTO Y MONTO MINIMO DE FACTURACION Y DESPACHO POR LINEA. COTIZAR SOLO CON STOCK.</t>
  </si>
  <si>
    <t>BESILATO DE AMLODIPINA</t>
  </si>
  <si>
    <t>3030-320-AG23</t>
  </si>
  <si>
    <t>DPTO. DE SALUD</t>
  </si>
  <si>
    <t>69.130.800-6</t>
  </si>
  <si>
    <t>AMLODIPINO 10MG.</t>
  </si>
  <si>
    <t>CHAÑARAL</t>
  </si>
  <si>
    <t>MUNICIPALIDAD DE CHAÑARAL</t>
  </si>
  <si>
    <t>5 MG</t>
  </si>
  <si>
    <t>AMLODIPINO 5 MG</t>
  </si>
  <si>
    <t>PT00495 AMLODIPINO 5MG X 1000 COMP BE (CADILA) REG. F-16872/18. PRODUCTO EQUIVALENTE TERAPEUTICO, CAJA X 1000, VENCE 28-02-2025, PLAZO DE ENTREGA 2 DIAS HABILES (48 HORAS), FLETE INCLUIDO, OPKO CHILE S.A.</t>
  </si>
  <si>
    <t>2926-17-SE23</t>
  </si>
  <si>
    <t>69.030.100-8</t>
  </si>
  <si>
    <t>2926-44-LE22</t>
  </si>
  <si>
    <t>AMLODIPINO, GLICOSOL CESFAM  CHAÑARAL</t>
  </si>
  <si>
    <t>CALDERA</t>
  </si>
  <si>
    <t>MUNICIPALIDAD DE CALDERA</t>
  </si>
  <si>
    <t>SEGUN COTIZACION</t>
  </si>
  <si>
    <t>AMLODIPINO 5 MG COMPRIMIDOS</t>
  </si>
  <si>
    <t>DROGUERIA ACONCAGUA SPA</t>
  </si>
  <si>
    <t>4193-463-SE23</t>
  </si>
  <si>
    <t>69.030.300-0</t>
  </si>
  <si>
    <t>76.985.933-0</t>
  </si>
  <si>
    <t>4193-42-LE23</t>
  </si>
  <si>
    <t>SUMINISTRO MEDICAMENTOS FOFAR 2023</t>
  </si>
  <si>
    <t>J01C1</t>
  </si>
  <si>
    <t>AMOXICILINA</t>
  </si>
  <si>
    <t>AMOXICILINA CM 500 MG</t>
  </si>
  <si>
    <t xml:space="preserve">AMOXICILINA CAPSULAS 500 MG X 500 CAPSULAS.  REGISTRO ISP F-23749-18. FECHA DE VENCIMIENTO 31.01.2023.   DESPACHO EN 24 A 48 HORAS.  SAP 2800032_x000D__x000D_
</t>
  </si>
  <si>
    <t>2085-88-SE23</t>
  </si>
  <si>
    <t>ANTIBIOTICOS</t>
  </si>
  <si>
    <t>Penicilinas de amplio espectro, orales</t>
  </si>
  <si>
    <t>2085-12-LQ22</t>
  </si>
  <si>
    <t>MEDICAMENTOS MES ENERO 2023</t>
  </si>
  <si>
    <t>CONCEPCION</t>
  </si>
  <si>
    <t>MUNICIPALIDAD DE CONCEPCION DIRECCION DE SALUD</t>
  </si>
  <si>
    <t>250 MG/5 ML</t>
  </si>
  <si>
    <t>JARABE</t>
  </si>
  <si>
    <t xml:space="preserve">AMOXICILINA 250MG/5ML POLVO PARA SUSPENSION _x000D__x000D_
</t>
  </si>
  <si>
    <t>2421-828-SE23</t>
  </si>
  <si>
    <t>DIRECCION DE SALUD MUNICIPAL DE CONCEPCION</t>
  </si>
  <si>
    <t>69.256.900-8</t>
  </si>
  <si>
    <t>2421-53-LR21</t>
  </si>
  <si>
    <t>AMOXICILINA 250MG/5ML SAR</t>
  </si>
  <si>
    <t>AMOXICILINA - POLVO PARA SUSPENSION ORAL 250 MG/5 ML - VIA ORAL - FRASCO 60 ML _x000D__x000D_
10-10-213-009-00</t>
  </si>
  <si>
    <t>1058036-322-AG23</t>
  </si>
  <si>
    <t>MEDICAMENTO AMOXICILINA</t>
  </si>
  <si>
    <t>PUERTO NATALES</t>
  </si>
  <si>
    <t>12</t>
  </si>
  <si>
    <t>HOSPITAL DR. AUGUSTO ESSMANN BURGOS</t>
  </si>
  <si>
    <t xml:space="preserve">213-0390	AMOXICILINA 250 MG/5ML SUSP_x000D__x000D_
</t>
  </si>
  <si>
    <t>AMOXICILINA 250 MG/5 ML. JARABE 60 ML._x000D__x000D_
SEGUN REQUISITOS TÈCNICOS ADJUNTOS. ADJUNTAR FICHA TECNICA OBLIGATORIA.</t>
  </si>
  <si>
    <t>1540-1066-AG23</t>
  </si>
  <si>
    <t>61.607.904-2</t>
  </si>
  <si>
    <t>ADQUISICION DE MEDICAMENTO - AMOXICILINA DESDE ID 1540-719-COT23</t>
  </si>
  <si>
    <t>PUERTO VARAS</t>
  </si>
  <si>
    <t>MUNICIPALIDAD DE PUERTO VARAS DE SALUD MUNICIPAL</t>
  </si>
  <si>
    <t>500 MG/5 ML</t>
  </si>
  <si>
    <t xml:space="preserve">AMOXICILINA 500 [MG]/5 [ML] - POLVO PARA SUSPENSION ORAL_x000D__x000D_
</t>
  </si>
  <si>
    <t>2854-116-SE23</t>
  </si>
  <si>
    <t>69.220.200-7</t>
  </si>
  <si>
    <t>2854-10-LQ22</t>
  </si>
  <si>
    <t xml:space="preserve">COMPRA FARMACOS SAR FEBRERO 2023	</t>
  </si>
  <si>
    <t>PEÑAFLOR</t>
  </si>
  <si>
    <t>MUNICIPALIDAD DE PEÑAFLOR DE SALUD</t>
  </si>
  <si>
    <t>_x000D__x000D_
AMOXICILINA 500 MG/5 ML SUSPENSION</t>
  </si>
  <si>
    <t>2734-520-AG23</t>
  </si>
  <si>
    <t>69.071.700-K</t>
  </si>
  <si>
    <t>GDA-24464 CM AMOXICILINA SUSPENSION</t>
  </si>
  <si>
    <t>LAUTARO</t>
  </si>
  <si>
    <t>MUNICIPALIDAD DE LAUTARO</t>
  </si>
  <si>
    <t>60 ML</t>
  </si>
  <si>
    <t>AMOXICILINA 500MG X 60ML SUSP.</t>
  </si>
  <si>
    <t>514847-49-SE23</t>
  </si>
  <si>
    <t>69.190.100-9</t>
  </si>
  <si>
    <t>514847-6-LQ21</t>
  </si>
  <si>
    <t>MEDICAMENTOS PARA SAR DSM LAUTARO</t>
  </si>
  <si>
    <t>SUSPENSION</t>
  </si>
  <si>
    <t>AMOXICILINA 500 [MG]/5 [ML] - POLVO PARA SUSPENSION ORAL</t>
  </si>
  <si>
    <t>2854-987-SE23</t>
  </si>
  <si>
    <t>COMPRA FARMACOS SAR OCT-NOV-DIC 2023</t>
  </si>
  <si>
    <t>AMOXICILINA, ACIDO CLAVULANICO</t>
  </si>
  <si>
    <t>ANGOL</t>
  </si>
  <si>
    <t>HOSPITAL ANGOL</t>
  </si>
  <si>
    <t>500 MG/125 MG</t>
  </si>
  <si>
    <t>AMOXICILINA/AC. CLAVULANICO CM 500/125 MG</t>
  </si>
  <si>
    <t>(BE)AMOXICILINA+AC.CLAVUL.500/125MG X 20 COMP.REC.. ETHON._x000D__x000D_
AMOXICILINA/CLAVULANICO AC.. REG ISP F-23184/16. VCTO 01/08/2025.</t>
  </si>
  <si>
    <t>1075339-414-AG23</t>
  </si>
  <si>
    <t>FARMACOS</t>
  </si>
  <si>
    <t>61.602.222-9</t>
  </si>
  <si>
    <t>CVC CI COMPRA DE FARMACO (AMOXICILINA/AC. CLAVULANICO CM 500/125 MG) JUNIO 2023 DESDE COMPRA AGIL: 1075339-295-COT23</t>
  </si>
  <si>
    <t xml:space="preserve">1147008	AMOXICILINA/CLAV 500/MG/125 MG_x000D__x000D_
</t>
  </si>
  <si>
    <t xml:space="preserve">AMXCL500125COMP. (BE)AMOXICILINA+AC.CLAVUL.500/125MG X 20 COMP.REC.. ETHON. AMOXICILINA/CLAVULANICO AC.. REG ISP F-23184/16. VCTO 01/08/2025. LOTE EL5022004B -- 7804633500387	100_x000D__x000D_
</t>
  </si>
  <si>
    <t>1058128-1707-AG23</t>
  </si>
  <si>
    <t>SANTO DOMINGO</t>
  </si>
  <si>
    <t>MUNICIPALIDAD DE SANTO DOMINGO</t>
  </si>
  <si>
    <t>875 MG/125 MG</t>
  </si>
  <si>
    <t>AMOXICILINA 875 MG+ ACIDO CLAVULAMICO 125 MG COMPRIMIDOS RECUBIERTOS. ENVASE QUE CONTENGA 20 COMPRIMIDOS</t>
  </si>
  <si>
    <t xml:space="preserve">AMXCL875125COMP. (BE)AMOXICILINA+AC.CLAVUL.875/125MG X_x000D__x000D_
20 COMP.REC.. OPKO. AMOXICILINA/CLAVULANICO AC.. REG ISP F22321. VCTO 06-2024. LOTE P012116 -- 7804620833818_x000D__x000D_
</t>
  </si>
  <si>
    <t>3245-8-AG23</t>
  </si>
  <si>
    <t>69.073.500-8</t>
  </si>
  <si>
    <t>MEDICAMENTOS VARIOS ENERO COMPRA AGIL: 3245-4-COT23</t>
  </si>
  <si>
    <t>CABO DE HORNOS</t>
  </si>
  <si>
    <t>HOSPITAL NAVAL PUERTO WILLIAMS</t>
  </si>
  <si>
    <t>AMOXICILINA/ACIDO CLAVULANICO  875 MG/125 MG CAJA</t>
  </si>
  <si>
    <t>3186-5-AG23</t>
  </si>
  <si>
    <t>61.956.600-9</t>
  </si>
  <si>
    <t>ADQUISICION DE PRODUCTOS FARMACEUTICOS.</t>
  </si>
  <si>
    <t>ARAUCO</t>
  </si>
  <si>
    <t>HOSPITAL SAN VICENTE DE ARAUCO</t>
  </si>
  <si>
    <t>250 MG/62,5 MG</t>
  </si>
  <si>
    <t>AMOXICILINA / ACIDO CLAVULANICO P/SUSP. 250/62.5/5ML JBE</t>
  </si>
  <si>
    <t>AMOXICILINA / ACIDO CLAVULANICO P/SUSP. 250/62.5/5ML JBE_x000D__x000D_
VENC : 18 MESES</t>
  </si>
  <si>
    <t>LAB.HOSPIFARMA CHILE LTDA</t>
  </si>
  <si>
    <t>1058014-109-AG23</t>
  </si>
  <si>
    <t>61.602.209-1</t>
  </si>
  <si>
    <t>HOSPIFARMA</t>
  </si>
  <si>
    <t>76.133.312-7</t>
  </si>
  <si>
    <t>AMOXICILINA / ACIDO CLAVULANICO P/SUSP. 250/62.5/5ML JBE - ORDEN DE COMPRA GENERADA POR INVITACION A COMPRA AGIL: 1058014-77-COT23</t>
  </si>
  <si>
    <t>PICHIDEGUA</t>
  </si>
  <si>
    <t>MUNICIPALIDAD DE PICHIDEGUA</t>
  </si>
  <si>
    <t>400 MG/57 MG</t>
  </si>
  <si>
    <t>AMOXICILINA + ACIDO CLAVULANICO SUS. ORAL  400/57 MG // FRASCO POR 60 ML.. INDICAR: FECHA VENCIMIENTO MINIMO 2025, POLITICA DE CANJE, DESPACHO INCLUIDO EN DIRECCION INDICADA + COMPLETAR Y ADJUNTAR FORMATO DATOS PROVEEDOR, (POR FAVOR COMPLETAR ANEXO IDENTIFICACION DEL PROVEEDOR ANTE EVENTUAL LLAMADO).</t>
  </si>
  <si>
    <t>AMOXICILINA + ACIDO CLAVULANICO SUS. ORAL  400/57 MG // FRASCO POR 60 ML.</t>
  </si>
  <si>
    <t>3946-1010-AG23</t>
  </si>
  <si>
    <t>ADMINISTRACION Y FINANZAS</t>
  </si>
  <si>
    <t>69.081.100-6</t>
  </si>
  <si>
    <t>ORDEN DE COMPRA GENERADA POR INVITACION A COMPRA AGIL: 3946-533-COT23 (MEDICAMENTOS DSM).</t>
  </si>
  <si>
    <t>AMPICILINA</t>
  </si>
  <si>
    <t>AMPICILINA FA 500 MG. VENCIMIENTO MAYOR A 18 MESES DESDE EL ENVIO DE LA OC</t>
  </si>
  <si>
    <t>AMPICILINA 500 MG, POLVO PARA SOLUCION INYECTABLE, FRASCO AMPOLLA, CAJAS POR 50, REGISTRO F - 18271  20. VENCIMIENTO MAYOR A 18 MESES, EN CASO CONTRARIO SE ENVIA CARTA DE CANJE</t>
  </si>
  <si>
    <t>BIOSANO</t>
  </si>
  <si>
    <t>898-625-SE23</t>
  </si>
  <si>
    <t>LABORATORIO BIOSANO S.A.</t>
  </si>
  <si>
    <t>88.597.500-3</t>
  </si>
  <si>
    <t>898-2-LP22</t>
  </si>
  <si>
    <t>ORDEN DE COMPRA DESDE 898-2-LP22, RES.ADJ. Nº 474 FECHA 14.02.22</t>
  </si>
  <si>
    <t>A08A0</t>
  </si>
  <si>
    <t>ANFETAMINA</t>
  </si>
  <si>
    <t xml:space="preserve">212-0415 ANFETAMINA CM 10 MG </t>
  </si>
  <si>
    <t>SULFATO DE ANFETAMINA</t>
  </si>
  <si>
    <t xml:space="preserve">120-10-80875 ANFETAMINA 10 MG 200 C REG.ISP F-1386 - ANFETAMINA SULFATO 10 MG 200 COMPRIMIDOS , VENC: 30-06-2024, SE ADJUNTA DOCUMENTACION TECNICA, CERTIFICADO DE FARMACOVIGILANCIA, POLITICA DE CANJE, DEVOLUCIONES Y NORMA GMP. DESPACHO EN 48 HORAS._x000D__x000D_
</t>
  </si>
  <si>
    <t>2258-1899-SE23</t>
  </si>
  <si>
    <t>Preparados antiobesidad, excluyendo los dieteticos</t>
  </si>
  <si>
    <t>2258-266-LQ22</t>
  </si>
  <si>
    <t>EN PROCESO</t>
  </si>
  <si>
    <t>CHILLAN</t>
  </si>
  <si>
    <t>HOSPITAL HERMINDA MARTIN, FARMACOS</t>
  </si>
  <si>
    <t>ANFETAMINA COMP 10 MG VO</t>
  </si>
  <si>
    <t>1058102-930-SE23</t>
  </si>
  <si>
    <t>61.607.001-0</t>
  </si>
  <si>
    <t>FARMACIA MES DE AGOSTO(CONVENIO SSÑ-BODEGA-NAO)</t>
  </si>
  <si>
    <t xml:space="preserve">212-0415	ANFETAMINA 10 MG CM_x000D__x000D_
</t>
  </si>
  <si>
    <t>TEST DE DETECCION DE DROGAS O ALCOHOL</t>
  </si>
  <si>
    <t>ANFETAMINA CM 10 MG COMPRIMIDO</t>
  </si>
  <si>
    <t>1540-2180-SE23</t>
  </si>
  <si>
    <t>1540-140-LP22</t>
  </si>
  <si>
    <t>CONV SUM DE MEDICAMENTOS ESTUPEFACIENTES Y PSICOTROPICOS DESDE ID 1540-140-LP22, STOCK PARA 3 MESES, OCTUBRE 2023</t>
  </si>
  <si>
    <t>A03A0</t>
  </si>
  <si>
    <t>ANTIESPASMODICO</t>
  </si>
  <si>
    <t>SUPOSITORIO</t>
  </si>
  <si>
    <t xml:space="preserve">ANTIESPASMODICO ADULTO SUPOSITORIO	CAJAX50._x000D__x000D_
</t>
  </si>
  <si>
    <t>CLORHIDRATO DE MEBEVERINA</t>
  </si>
  <si>
    <t>2421-47-SE23</t>
  </si>
  <si>
    <t>Antiespasmodicos y anticolinergicos simples</t>
  </si>
  <si>
    <t>FARMACOS DAS</t>
  </si>
  <si>
    <t>C07A0</t>
  </si>
  <si>
    <t>ATENOLOL</t>
  </si>
  <si>
    <t>50 MG</t>
  </si>
  <si>
    <t>ATENOLOL 50MG. COTIZAR POR COMPRIMIDO. VENCIMIENTO IGUAL O SUPERIOR A 12 MESES. INDICAR VENCIMIENTO Y MONTO MINIMO DE FACTURACION Y DESPACHO POR LINEA.</t>
  </si>
  <si>
    <t>PT00379 ATENOLOL 50 MG X 1000 COMP. PRODUCTO BIOEQUIVALENTE, REG. F-23332/22, CAJA X 1000, _x000D__x000D_
VENCE 30-11-2025_x000D__x000D_
  , MARCA OPKO,  ENTREGA EN  2 DIAS HABILES, SIN COSTOS DE ENVIO. SIN MONTO MINIMO DESPACHO Y/O FACTURACION.</t>
  </si>
  <si>
    <t>3030-622-SE23</t>
  </si>
  <si>
    <t>Agentes Beta-bloqueadores, solos</t>
  </si>
  <si>
    <t>3030-11-LE23</t>
  </si>
  <si>
    <t>MEDICAMENTOS FOFAR</t>
  </si>
  <si>
    <t>C10A1</t>
  </si>
  <si>
    <t>ATORVASTATINA</t>
  </si>
  <si>
    <t>MACHALI</t>
  </si>
  <si>
    <t>MUNICIPALIDAD DE MACHALI</t>
  </si>
  <si>
    <t xml:space="preserve">ESPECIFICACIONES DEL COMPRADOR: ATORVASTATINA COMP. 10 MG_x000D__x000D_
</t>
  </si>
  <si>
    <t xml:space="preserve">120-10-80154 ATORVASTATINA 10MG 30 CR Z BE VCTO JAN23 BIOEQUIVALENTE REGISTRO ISP F-1964617 DESPACHO 24 HORAS, POLITICAS DE CANJE Y VENCIMIENTOS, PLANTA GMP, PLAN DE FARMACOVIGILANCIA, SERVICIO POST VENTA._x000D__x000D_
</t>
  </si>
  <si>
    <t>3152-60-SE23</t>
  </si>
  <si>
    <t>DIRECCION DE SALUD</t>
  </si>
  <si>
    <t>69.080.200-7</t>
  </si>
  <si>
    <t>Inhibidores de la reductasa HMG-COA</t>
  </si>
  <si>
    <t>3152-11-LR20</t>
  </si>
  <si>
    <t>MEDICAMENTOS PARA FARMACIA CESFAM SALUD MACHALI</t>
  </si>
  <si>
    <t>RAUCO</t>
  </si>
  <si>
    <t>MUNICIPALIDAD DE RAUCO</t>
  </si>
  <si>
    <t>ATORVASTATINA CRIST 10 MG X 1.000 COMP. REG. F-25864/20.  PRODUCTO EQUIVALENTE TERAPEUTICO.</t>
  </si>
  <si>
    <t>3874-20-AG23</t>
  </si>
  <si>
    <t>69.100.400-7</t>
  </si>
  <si>
    <t>MEDICAMENTOS.</t>
  </si>
  <si>
    <t>COLTAUCO</t>
  </si>
  <si>
    <t>MUNICIPALIDAD DE COLTAUCO</t>
  </si>
  <si>
    <t>ATORVASTATINA 10 MG</t>
  </si>
  <si>
    <t xml:space="preserve">ATORVASTATINA 10 MG CM. CAJAX960. LAB SYNTHON. REG ISP F-22096-20. VENCE 30-08-2023. BIOEQUIVALENTE. _x000D__x000D_
</t>
  </si>
  <si>
    <t>3996-95-SE23</t>
  </si>
  <si>
    <t>69.080.700-9</t>
  </si>
  <si>
    <t>3996-13-L123</t>
  </si>
  <si>
    <t>ORDEN DE COMPRA DESDE 3996-13-L123</t>
  </si>
  <si>
    <t>FRUTILLAR</t>
  </si>
  <si>
    <t>MUNICIPALIDAD DE FRUTILLAR</t>
  </si>
  <si>
    <t>ATORVASTATINA 10 MG COMP REC</t>
  </si>
  <si>
    <t>CAJAS DE MEDICAMENTOS DE SERVICIOS MEDICOS DE URGE</t>
  </si>
  <si>
    <t>2912-152-SE23</t>
  </si>
  <si>
    <t xml:space="preserve">MUNICIPALIDAD DE FRUTILLAR DEPTO. ADM. SALUD </t>
  </si>
  <si>
    <t>69.220.702-5</t>
  </si>
  <si>
    <t>2912-1-LE23</t>
  </si>
  <si>
    <t>MEDICAMENTOS PARA LA FARMACIA CESFAM</t>
  </si>
  <si>
    <t>3780-127-SE23</t>
  </si>
  <si>
    <t>MEDICAMENTOS, SOL. N°65 SERGIO ALVAREZ</t>
  </si>
  <si>
    <t>3152-177-SE23</t>
  </si>
  <si>
    <t xml:space="preserve">MEDICAMENTOS PARA FARMACIA CESFAM MACHALI </t>
  </si>
  <si>
    <t>ATORVASTATINA 10MG. COTIZAR POR COMPRIMIDO. VENCIMIENTO IGUAL O SUPERIOR A 12 MESES. INDICAR VENCIMIENTO Y MONTO MINIMO DE FACTURACION Y DESPACHO POR LINEA.</t>
  </si>
  <si>
    <t>120-10-80154 ATORVASTATINA 10 MG X 30 CR Z REG.ISP F-19646 EQUIVALENTE TERAPEUTICO ATORVASTATINA CALCICA FORMA I 10 MG 30 COMPRIMIDOS RECUBIERTOS BLISTER PREPICADO DOSIS UNITARIA, VENC: 31-05-2025, SE ADJUNTA DOCUMENTACION TECNICA, CERTIFICADO DE FARMACOV</t>
  </si>
  <si>
    <t>3030-621-SE23</t>
  </si>
  <si>
    <t>REQUINOA</t>
  </si>
  <si>
    <t>MUNICIPALIDAD DE REQUINOA</t>
  </si>
  <si>
    <t xml:space="preserve">ATORVASTATINA COMPRIMIDO 10 MG_x000D__x000D_
</t>
  </si>
  <si>
    <t>120-10-80154 ATORVASTATINA 10 MG X 30 CR Z REG.ISP F-19646 EQUIVALENTE TERAPEUTICO ATORVASTATINA CALCICA FORMA I 10 MG 30 COMPRIMIDOS RECUBIERTOS BLISTER PREPICADO DOSIS UNITARIA, VENC: 31-05-2024, SE ADJUNTA DOCUMENTACION TECNICA, CERTIFICADO DE FARMACOV</t>
  </si>
  <si>
    <t>3663-569-SE23</t>
  </si>
  <si>
    <t>69.081.300-9</t>
  </si>
  <si>
    <t>3663-33-LE23</t>
  </si>
  <si>
    <t>ORDEN DE COMPRA DESDE 3663-33-LE23</t>
  </si>
  <si>
    <t>CABRERO</t>
  </si>
  <si>
    <t>MUNICIPALIDAD DE CABRERO</t>
  </si>
  <si>
    <t>40 MG</t>
  </si>
  <si>
    <t>ATORVASTATINA 40 MG  COMPRIMIDO RANURADO.</t>
  </si>
  <si>
    <t>120-10-80676 ATORVASTATINA 40 MG 30 CR Z REG.ISP F-19644 EQUIVALENTE TERAPEUTICO ATORVASTATINA CALCICA FORMA I 40 MG 30 COMPRIMIDOS RECUBIERTOS , VENC: 31-10-2025, SE ADJUNTA DOCUMENTACION TECNICA, CERTIFICADO DE FARMACOVIGILANCIA, POLITICA DE CANJE, DEVO</t>
  </si>
  <si>
    <t>4083-385-SE23</t>
  </si>
  <si>
    <t>DEPTO. DE SALUD</t>
  </si>
  <si>
    <t>69.151.002-6</t>
  </si>
  <si>
    <t>4083-17-LE23</t>
  </si>
  <si>
    <t>ADQUISICION DE MEDICAMENTOS NP N°55. ORDEN DE COMPRA DESDE 4083-17-LE23</t>
  </si>
  <si>
    <t>SANTA BARBARA</t>
  </si>
  <si>
    <t>HOSPITAL SANTA BARBARA</t>
  </si>
  <si>
    <t>15000 CM ATORVASTATINA CM 40 MG</t>
  </si>
  <si>
    <t>120-10-80676 ATORVASTATINA 40 MG 30 CR Z REG.ISP F-19644 EQUIVALENTE TERAPEUTICO ATORVASTATINA CALCICA FORMA I 40 MG 30 COMPRIMIDOS RECUBIERTOS , VENC: 31-10-2024, SE ADJUNTA DOCUMENTACION TECNICA, CERTIFICADO DE FARMACOVIGILANCIA, POLITICA DE CANJE, DEVO</t>
  </si>
  <si>
    <t>1058026-61-SE23</t>
  </si>
  <si>
    <t>61.607.304-4</t>
  </si>
  <si>
    <t>1058026-8-LE23</t>
  </si>
  <si>
    <t>LIC-FARMACOS PARA BODEGA DE FARMACIA-32352-32811-33064-33653-22.04.001.02-PLM</t>
  </si>
  <si>
    <t>LAJA</t>
  </si>
  <si>
    <t>MUNICIPALIDAD DE LAJA</t>
  </si>
  <si>
    <t>80 MG</t>
  </si>
  <si>
    <t>ATORVASTATINA 80 MG COMPRIMIDO</t>
  </si>
  <si>
    <t>120-10-80895 ATORVASTATINA 80 MG 30 CR Z _x000D__x000D_
VENC: 06-2024</t>
  </si>
  <si>
    <t>3737-175-SE23</t>
  </si>
  <si>
    <t>69.170.300-2</t>
  </si>
  <si>
    <t>3737-24-LE23</t>
  </si>
  <si>
    <t xml:space="preserve">OC DESDE 3737-24-LE23 MEDIC. FOFAR	</t>
  </si>
  <si>
    <t>M03A0</t>
  </si>
  <si>
    <t>ATRACURIO BESILATO</t>
  </si>
  <si>
    <t>QUILLOTA</t>
  </si>
  <si>
    <t>HOSPITAL SAN MARTIN DE QUILLOTA</t>
  </si>
  <si>
    <t>25 MG/2,5 ML</t>
  </si>
  <si>
    <t xml:space="preserve">[CODINT:2628580|300,0] ATRACURIO BESILATO 25 MG AMPOLLA_x000D__x000D_
_x000D__x000D_
</t>
  </si>
  <si>
    <t>BESILATO DE ATRACURIO</t>
  </si>
  <si>
    <t>ATRACURIO BESILATO 25 MG 2.5ML, AMPOLLA, CAJA POR 100 AMPOLLAS, REGISTRO F - 7619 21, VENCIMIENTO 30-10-2023. PRODUCTO SIN CANJE POR VENCIMIENTO.</t>
  </si>
  <si>
    <t>1704-2684-AG23</t>
  </si>
  <si>
    <t>61.606.608-0</t>
  </si>
  <si>
    <t>Relajantes musculares de accion periferica</t>
  </si>
  <si>
    <t>ORDEN DE COMPRA GENERADA POR INVITACION A COMPRA AGIL: 1704-1419-COT23</t>
  </si>
  <si>
    <t>HOSPITAL DE URGENCIA ASISTENCIA PUBLICA</t>
  </si>
  <si>
    <t>ATRACURIO BESIL. 25 MG/2.5 ML_x000D__x000D_
_x000D__x000D_
DESPACHO TOTAL</t>
  </si>
  <si>
    <t>ATRACURIO BESILATO 25MG 2,5ML AT - T -_x000D__x000D_
CAJA DE 100 UNIDADES</t>
  </si>
  <si>
    <t>2111-5829-SE23</t>
  </si>
  <si>
    <t>61.608.602-2</t>
  </si>
  <si>
    <t>2111-194-LQ21</t>
  </si>
  <si>
    <t>2628580000 ATRACURIO BESIL. 25 MG/2.5 ML DESDE 2111-194-LQ21 LINEA 1 CI</t>
  </si>
  <si>
    <t>ATROPINA, PAPAVERINA</t>
  </si>
  <si>
    <t>LOS ANDES</t>
  </si>
  <si>
    <t>MUNICIPALIDAD DE LOS ANDES DE SALUD MUNICIPAL</t>
  </si>
  <si>
    <t>0,5 MG/40 MG</t>
  </si>
  <si>
    <t>DOLOSPAM</t>
  </si>
  <si>
    <t>120-10-40762 DOLOSPAM 15C REG.ISP F-3929 - PAPAVERINA CLORHIDRATO /ATROPINA-SULFATO 0.5-40 MG-MG 15 COMPRIMIDOS , VENC: 28-02-2025, SE ADJUNTA DOCUMENTACION TÃ©CNICA, CERTIFICADO DE FARMACOVIGILANCIA, POLITICA DE CANJE, DEVOLUCIONES Y NORMA GMP. DESPACHO EN 48 HORAS.</t>
  </si>
  <si>
    <t>PAPAVERINA</t>
  </si>
  <si>
    <t>120-10-40762 DOLOSPAM 15C REG.ISP F-3929 - PAPAVERINA CLORHIDRATO /ATROPINA-SULFATO 0.5-40 MG-MG 15 COMPRIMIDOS , VENC: 28-02-2025, SE ADJUNTA DOCUMENTACION TÃ©CNICA, CERTIFICADO DE FARMACOVIGILANCIA, POLITICA DE CANJE, DEVOLUCIONES Y NORMA GMP. DESP</t>
  </si>
  <si>
    <t>2803-268-SE23</t>
  </si>
  <si>
    <t>69.051.100-2</t>
  </si>
  <si>
    <t>2803-15-LR22</t>
  </si>
  <si>
    <t>COMPRA DE MEDICAMENTOS CESFAM MAYO 2023</t>
  </si>
  <si>
    <t>L04X0</t>
  </si>
  <si>
    <t>AZATIOPRINA</t>
  </si>
  <si>
    <t>COPIAPO</t>
  </si>
  <si>
    <t>HOSPITAL DE COPIAPO</t>
  </si>
  <si>
    <t xml:space="preserve">219-0570	AZATIOPRINA 50MG CM_x000D__x000D_
</t>
  </si>
  <si>
    <t xml:space="preserve">AZATIOPRINA COMPRIMIDOS 50 MG, CAJA X 100 CM. LABORATORIO KOREA UNITED PHARMACEUTICAL INC., PROCEDENCIA COREA DEL SUR, REG ISP F-7674	</t>
  </si>
  <si>
    <t>4940-781-SE23</t>
  </si>
  <si>
    <t>FARMACIA HOSPITAL DE COPIAPO</t>
  </si>
  <si>
    <t>61.606.307-3</t>
  </si>
  <si>
    <t>INMUNOLOGICOS</t>
  </si>
  <si>
    <t>Otros Inmunosupresores</t>
  </si>
  <si>
    <t>4940-11-LQ21</t>
  </si>
  <si>
    <t xml:space="preserve">PROGRAMA JUNIO 2023, DESDE ID 4940-11-LQ21	</t>
  </si>
  <si>
    <t>J01F0</t>
  </si>
  <si>
    <t>AZITROMICINA</t>
  </si>
  <si>
    <t>HOSPITAL NAVAL ALMIRANTE NEF</t>
  </si>
  <si>
    <t xml:space="preserve">655032-1	AZITROMICINA, 500 MG, LIOFILIZADO PARA SOLUCION INYECTABLE_x000D__x000D_
</t>
  </si>
  <si>
    <t xml:space="preserve">AZITROMICINA, 500 MG, LIOFILIZADO PARA SOLUCION INYECTABLE_x000D__x000D_
</t>
  </si>
  <si>
    <t>PFIZER</t>
  </si>
  <si>
    <t>3191-4850-SE23</t>
  </si>
  <si>
    <t>61.102.017-1</t>
  </si>
  <si>
    <t>PFIZER CHILE S.A.</t>
  </si>
  <si>
    <t>96.981.250-9</t>
  </si>
  <si>
    <t>Macrolidos y similares</t>
  </si>
  <si>
    <t>CS (FAR) ADQUISICION DE FARMACOS 5839-15-LR21</t>
  </si>
  <si>
    <t>200 MG/5 ML</t>
  </si>
  <si>
    <t>AZITROMICINA 200 MG/5 ML POLVO PARA PREPARADO ORAL DOCUMENTOS A PRESENTAR VENCIMIENTO SUPERIOR A 12 MESES, REGISTRO SANITARIO VIGENTE, FICHA DEL PRODUCTO OFERTADO</t>
  </si>
  <si>
    <t xml:space="preserve">AZITROMICINA 200 MG/5 ML POLVO PARA PREPARADO ORAL </t>
  </si>
  <si>
    <t>514847-994-AG23</t>
  </si>
  <si>
    <t>MEDICAMENTOS PARA SAR DSM LAUTARO, ORDEN DE COMPRA GENERADA POR INVITACION A COMPRA AGIL: 514847-543-COT23</t>
  </si>
  <si>
    <t>D06A0</t>
  </si>
  <si>
    <t>BACITRACINA, NEOMICINA</t>
  </si>
  <si>
    <t>500 UI/5 MG</t>
  </si>
  <si>
    <t>UNGUENTO</t>
  </si>
  <si>
    <t>BACITRACINA/NEOMICINA UNG. DER 500UI/10.000UI*15 GR TOPICA (DERMABIOT</t>
  </si>
  <si>
    <t>NEOMICINA</t>
  </si>
  <si>
    <t>SAVAL</t>
  </si>
  <si>
    <t>1058102-1140-SE23</t>
  </si>
  <si>
    <t>LABORATORIOS SAVAL S.A</t>
  </si>
  <si>
    <t>91.650.000-9</t>
  </si>
  <si>
    <t>Antibioticos topicos simples y/o sulfonamidas</t>
  </si>
  <si>
    <t>FARMACIA MES DE OCTUBRE(CONVENIO SSÑ-BODEGA-NAO)</t>
  </si>
  <si>
    <t>M03B0</t>
  </si>
  <si>
    <t>BACLOFENO</t>
  </si>
  <si>
    <t xml:space="preserve">2140085	BACLOFENO COMPRIMIDOS 10 MG_x000D__x000D_
</t>
  </si>
  <si>
    <t xml:space="preserve">RMBACLO1 REGISTRO ISP F-24620 PRINCIPIO ACTIVO BACLOFENO10 MG COMPRIMIDOS CAJA POR 20 COMPRIMIDOS PRECIO COTIZADO POR COMPRIMIDO LICENCIANTE TEUTO BRASILEIRO. MANUFACTURADO POR TEUTO BRASILEIRO. PAIS DE ORIGEN BRASIL._x000D__x000D_
</t>
  </si>
  <si>
    <t>VITAFARMA S.A.</t>
  </si>
  <si>
    <t>608-12025-SE23</t>
  </si>
  <si>
    <t>VITAFARMA S A</t>
  </si>
  <si>
    <t>76.896.389-4</t>
  </si>
  <si>
    <t>Relajantes musculares de accion central</t>
  </si>
  <si>
    <t>608-266-LQ22</t>
  </si>
  <si>
    <t>MFT FARMACIA BACLOFENO 10MG</t>
  </si>
  <si>
    <t>PROVIDENCIA</t>
  </si>
  <si>
    <t>SERVICIO DE SALUD ORIENTE HOSPITAL DEL S</t>
  </si>
  <si>
    <t>BACLAN</t>
  </si>
  <si>
    <t>3002145592 BACLOFENO 10 MG COMPRIMIDO</t>
  </si>
  <si>
    <t>BACLAN (BACLOFENO) 10 MG X 100 COMPRIMIDOS RANURADOS. ISP: F-24342. PHARMAVISAN S.A. SE ADJUNTA FICHA TECNICA E INFORMACION COMPLETA DE PRODUCTO., VENC: 19-04-2023, ENTREGA 1 DIA. MONTO MINIMO DE DESPACHO OC $100.000 NETO. FLETE INCLUIDO. SE ADJUNTAN</t>
  </si>
  <si>
    <t>PHARMAVISAN LTDA</t>
  </si>
  <si>
    <t>1058085-773-SE23</t>
  </si>
  <si>
    <t>61.608.406-2</t>
  </si>
  <si>
    <t>INVERSIONES PHARMAVISAN S.A.</t>
  </si>
  <si>
    <t>76.055.804-4</t>
  </si>
  <si>
    <t>1058085-34-LE22</t>
  </si>
  <si>
    <t>BACLOFENO 10 MG COMPRIMIDO.</t>
  </si>
  <si>
    <t>J01H1</t>
  </si>
  <si>
    <t>BENCILPENICILINA</t>
  </si>
  <si>
    <t>MULCHEN</t>
  </si>
  <si>
    <t>HOSPITAL DE MULCHEN</t>
  </si>
  <si>
    <t>2.000.000 UI</t>
  </si>
  <si>
    <t>PENICILINA SODICA 2.000.000 U.I POLVO PARA SOLUCION INYECTABLE</t>
  </si>
  <si>
    <t>PENICILINA</t>
  </si>
  <si>
    <t>BIO0019 BENCILPENICILINA 2000000UI X50 F.A, BENCILPENICILINA 2 MILLONES DE UI, B-2236/22, BIOSANO, 01-03-2025, VENC: 01-03-2025, PLAZO DE ENTREGA DE 24-48 HRS</t>
  </si>
  <si>
    <t>1058025-43-SE23</t>
  </si>
  <si>
    <t>61.607.302-8</t>
  </si>
  <si>
    <t>Penicilinas de mediano y pequeño espectro, simple</t>
  </si>
  <si>
    <t>1058025-3-LE23</t>
  </si>
  <si>
    <t>LIC-MEDICAMENTOS-B.FARMACIA-22.04.004.001.02- HFCM 19711 (ISM)</t>
  </si>
  <si>
    <t>DIRECCION REGIONAL DE GENDARMERIA - METROPOLITANA</t>
  </si>
  <si>
    <t>PENICILINA SODICA 2.000.000 U.I</t>
  </si>
  <si>
    <t>634-874-SE23</t>
  </si>
  <si>
    <t>DIRECCION NACIONAL</t>
  </si>
  <si>
    <t>61.004.000-4</t>
  </si>
  <si>
    <t>634-75-LE23</t>
  </si>
  <si>
    <t>MEDICAMENTOS HOSPEN DESDE 634-75-LE23 (F1293)</t>
  </si>
  <si>
    <t>H02B0</t>
  </si>
  <si>
    <t>BETAMETASONA, DEXCLORFENAMINA</t>
  </si>
  <si>
    <t>MUNICIPALIDAD DE PUERTO MONTT OFICINA DE ADQUISICIONES DEL DE SALUD</t>
  </si>
  <si>
    <t>0,25 MG/2 MG</t>
  </si>
  <si>
    <t>DEUCOALER</t>
  </si>
  <si>
    <t xml:space="preserve">COMBINACION DE DEXCLORFENAMINA MALEATO CON BETAMETASONA, POR 30 COMPRIMIDOS. IGUAL O PARECIDO DEUCOALER BETAMETASONA POR 30 COMPRIMIDOS.  </t>
  </si>
  <si>
    <t>BETAMETASONA</t>
  </si>
  <si>
    <t>MEDIPHARM</t>
  </si>
  <si>
    <t>2332-277-AG23</t>
  </si>
  <si>
    <t>OFICINA DE ADQUISICIONES DEL DEPARTAMENTO DE SALUD</t>
  </si>
  <si>
    <t>69.220.100-0</t>
  </si>
  <si>
    <t>MEDIPHARM S.A.</t>
  </si>
  <si>
    <t>96.599.510-2</t>
  </si>
  <si>
    <t>HORMONAS</t>
  </si>
  <si>
    <t>Corticosteroides sistemicos combinaciones</t>
  </si>
  <si>
    <t>COMPRA MEDICAMENTOS FC PUERTO MONTT MEDIPHARM LIMITADA</t>
  </si>
  <si>
    <t>A02A1</t>
  </si>
  <si>
    <t>BICARBONATO DE SODIO</t>
  </si>
  <si>
    <t>MAIPU</t>
  </si>
  <si>
    <t>HOSPITAL CLINICO METROPOLITANO</t>
  </si>
  <si>
    <t>1 GR</t>
  </si>
  <si>
    <t xml:space="preserve">BICARBONATO DE SODIO 1 GR, CAPSULA. </t>
  </si>
  <si>
    <t xml:space="preserve">BICARBONATO DE SODIO 1 GR, CAPSULA. ELABORACION EN AMBIENTE CONTROLADO.RECETARIO MAGISTRAL INSUVAL. DESPACHO 48 HRS. FLETE PAGADO. MONTO MINIMO DE FACTURACION 50.000 NETO. VTO 6 MESES SEGUN DS 79_x000D__x000D_
</t>
  </si>
  <si>
    <t>INSUVAL LTDA</t>
  </si>
  <si>
    <t>1058071-215-SE23</t>
  </si>
  <si>
    <t>61.980.320-5</t>
  </si>
  <si>
    <t>INSUVAL S.A.</t>
  </si>
  <si>
    <t>77.768.990-8</t>
  </si>
  <si>
    <t>Antiacidos simples</t>
  </si>
  <si>
    <t>1058071-7-R122</t>
  </si>
  <si>
    <t>PREPARADOS OTROS</t>
  </si>
  <si>
    <t>1058071-242-SE23</t>
  </si>
  <si>
    <t>PAPELILLO</t>
  </si>
  <si>
    <t>LOS ANGELES</t>
  </si>
  <si>
    <t>COMPLEJO ASISTENCIAL DR. VICTOR RIOS RUIZ</t>
  </si>
  <si>
    <t>2 GR</t>
  </si>
  <si>
    <t>POLVO</t>
  </si>
  <si>
    <t>512-0197  BICARBONATO DE SODIO 2 GR.</t>
  </si>
  <si>
    <t>FLUORUROS DE SODIO</t>
  </si>
  <si>
    <t>SOCIEDAD FARMACEUTICA BULFOR LTDA</t>
  </si>
  <si>
    <t>1058024-1149-AG23</t>
  </si>
  <si>
    <t>61.607.301-K</t>
  </si>
  <si>
    <t>FARMACIA BULFOR</t>
  </si>
  <si>
    <t>76.186.755-5</t>
  </si>
  <si>
    <t>FA NVC AG PEDIDO JULIO 2023</t>
  </si>
  <si>
    <t>SACHET</t>
  </si>
  <si>
    <t xml:space="preserve">512-0197	BICARBONATO DE SODIO 2 GR._x000D__x000D_
</t>
  </si>
  <si>
    <t>ANTIACIDOS DE BICARBONATO DE SODIO</t>
  </si>
  <si>
    <t>512-0197	BICARBONATO DE SODIO 2 GR.</t>
  </si>
  <si>
    <t>1058024-1388-AG23</t>
  </si>
  <si>
    <t>FA PRV AG PEDIDO AGOSTO 2023</t>
  </si>
  <si>
    <t>BISOPROLOL</t>
  </si>
  <si>
    <t>HOSPITAL LAS HIGUERAS, FARMACOS</t>
  </si>
  <si>
    <t>TENBILOL</t>
  </si>
  <si>
    <t>017-0422 BISOPROLOL 5 MG</t>
  </si>
  <si>
    <t>FUMARATO DE BISOPROLOL</t>
  </si>
  <si>
    <t>TENBILOL 5 MG 2 X 15T CBF. CAJA POR 30 COMPRIMIDOS RECUBIERTOS (BISOPROLOL)</t>
  </si>
  <si>
    <t>SYNTHON CHILE LTDA</t>
  </si>
  <si>
    <t>1058132-767-AG23</t>
  </si>
  <si>
    <t>61.607.202-1</t>
  </si>
  <si>
    <t>SYNTHON CHILE LTDA.</t>
  </si>
  <si>
    <t>76.032.097-8</t>
  </si>
  <si>
    <t>ORDEN DE COMPRA GENERADA POR INVITACION A COMPRA AGIL: 1058132-149-COT23</t>
  </si>
  <si>
    <t>CAPREDENA UNIDAD COMPRAS FARMACIA</t>
  </si>
  <si>
    <t>BISOPEOLOL 5 MG 30 COMP</t>
  </si>
  <si>
    <t>748201-688-SE23</t>
  </si>
  <si>
    <t>UNIDAD DE COMPRAS FARMACIA</t>
  </si>
  <si>
    <t>61.108.000-K</t>
  </si>
  <si>
    <t>748201-6-LR21</t>
  </si>
  <si>
    <t>748201-6-LR21LAB. CHILE  STGO. (SINFA 26802) JULIO</t>
  </si>
  <si>
    <t>L01X9</t>
  </si>
  <si>
    <t>BORTEZOMIB</t>
  </si>
  <si>
    <t>GLOBAL</t>
  </si>
  <si>
    <t>ARICA</t>
  </si>
  <si>
    <t>15</t>
  </si>
  <si>
    <t>SERVICIO DE SALUD ARICA HOSPITAL DR. JUAN NOE CREVANI</t>
  </si>
  <si>
    <t>3,5 MG</t>
  </si>
  <si>
    <t>BORTEZOMIB 1-3,5 MG SLA  2193568</t>
  </si>
  <si>
    <t>RECETARIOS MAGISTRALES</t>
  </si>
  <si>
    <t xml:space="preserve">BORTEZOMIB 1-3,5 MG SLA  CL2532D_x000D__x000D_
_x000D__x000D_
</t>
  </si>
  <si>
    <t>THERAPIA IV</t>
  </si>
  <si>
    <t>1075963-55-SE23</t>
  </si>
  <si>
    <t>HOSPITAL JUAN NOE</t>
  </si>
  <si>
    <t>61.606.001-5</t>
  </si>
  <si>
    <t>77.807.840-6</t>
  </si>
  <si>
    <t>ONCOLOGICOS</t>
  </si>
  <si>
    <t>Otros Antineoplasicos</t>
  </si>
  <si>
    <t>1075963-269-LQ21</t>
  </si>
  <si>
    <t>ORDEN DE COMPRA DESDE 1075963-269-LQ21 06-11-22 BORTEZOMIB</t>
  </si>
  <si>
    <t>1075963-698-SE23</t>
  </si>
  <si>
    <t>ORDEN DE COMPRA DESDE 1075963-269-LQ21 25-12-22 BORTEZOMMIB</t>
  </si>
  <si>
    <t>1075963-701-SE23</t>
  </si>
  <si>
    <t>ORDEN DE COMPRA DESDE 1075963-269-LQ21 01-01-23 BORTEZOMIB</t>
  </si>
  <si>
    <t>IQUIQUE</t>
  </si>
  <si>
    <t>1</t>
  </si>
  <si>
    <t>HOSPITAL DR. ERNESTO TORRES GALDAMES</t>
  </si>
  <si>
    <t xml:space="preserve">BORTEZOMIB 1-3,5 MG SLA_x000D__x000D_
</t>
  </si>
  <si>
    <t>CARBOPLATINA</t>
  </si>
  <si>
    <t>1070620-4911-SE23</t>
  </si>
  <si>
    <t>62.000.530-4</t>
  </si>
  <si>
    <t>SSC, TD PRORROGA PREPARADOS ONCOLOGICOS ABRIL 2023</t>
  </si>
  <si>
    <t>BOLSA</t>
  </si>
  <si>
    <t>BORTEZOMIB 1-3.5 MG SLA 2193568</t>
  </si>
  <si>
    <t>BORTEZOMIB 1-3,5 MG SLA CL2532D</t>
  </si>
  <si>
    <t>1075963-10913-SE23</t>
  </si>
  <si>
    <t>1075963-583-LR22</t>
  </si>
  <si>
    <t>ORDEN DE COMPRA DESDE 1075963-583-LR22 GD 1392615</t>
  </si>
  <si>
    <t xml:space="preserve">BORTEZOMIB 1-3.5 MG SLA 2193568	</t>
  </si>
  <si>
    <t xml:space="preserve">BORTEZOMIB 1-3,5 MG SLA CL2532D	</t>
  </si>
  <si>
    <t>1075963-10875-SE23</t>
  </si>
  <si>
    <t>ORDEN DE COMPRA DESDE 1075963-583-LR22 GD 1392080</t>
  </si>
  <si>
    <t>2193568	BORTEZOMIB 1-3.5 MG SLA</t>
  </si>
  <si>
    <t xml:space="preserve">BORTEZOMIB 1-3,5 MG SLA CL2532D_x000D__x000D_
	</t>
  </si>
  <si>
    <t>1075963-10901-SE23</t>
  </si>
  <si>
    <t>ORDEN DE COMPRA DESDE 1075963-583-LR22  GD 1392438</t>
  </si>
  <si>
    <t xml:space="preserve">BORTEZOMIB 1-3.5 MG SLA   2193568_x000D__x000D_
 </t>
  </si>
  <si>
    <t xml:space="preserve">BORTEZOMIB 1-3.5 MG SLA_x000D__x000D_
</t>
  </si>
  <si>
    <t>1075963-10874-SE23</t>
  </si>
  <si>
    <t>ORDEN DE COMPRA DESDE 1075963-583-LR22 GD 1389631</t>
  </si>
  <si>
    <t>1075963-10996-SE23</t>
  </si>
  <si>
    <t>ORDEN DE COMPRA DESDE 1075963-583-LR22 GD 1391314</t>
  </si>
  <si>
    <t>1075963-11004-SE23</t>
  </si>
  <si>
    <t>ORDEN DE COMPRA DESDE 1075963-583-LR22 GD 1391484</t>
  </si>
  <si>
    <t>CL2532D	BORTEZOMIB 1-3,5 MG SLA</t>
  </si>
  <si>
    <t>1075963-10993-SE23</t>
  </si>
  <si>
    <t>ORDEN DE COMPRA DESDE 1075963-583-LR22 GD 1393570</t>
  </si>
  <si>
    <t>1075963-11024-SE23</t>
  </si>
  <si>
    <t>ORDEN DE COMPRA DESDE 1075963-583-LR22 GD 1394401</t>
  </si>
  <si>
    <t>S01E2</t>
  </si>
  <si>
    <t>BRIMONIDINA, TIMOLOL</t>
  </si>
  <si>
    <t>LINARES</t>
  </si>
  <si>
    <t>MUNICIPALIDAD DE LINARES ADQUISICIONES SALUD</t>
  </si>
  <si>
    <t>AL 2%/0,5%</t>
  </si>
  <si>
    <t>COLIRIO</t>
  </si>
  <si>
    <t>BRIMONIDINA 0.2% + TIMOLOL 0.5% SOLUCION OFTALMICA (SIMILAR A COMBIGAN). . . . . . .. .. . . .(SE ADUNTAN BASES ADMINISTRATIVAS Y TECNICAS (LEERLAS P/OFERTAR")</t>
  </si>
  <si>
    <t>TARTRATO DE BRIMONIDINA</t>
  </si>
  <si>
    <t>BRIMONIDINA TARTRATO  TIMOLOL  0,2 0.5%. SOLUCION OFTALMICA REGISTRO ISP F-26445. ESTUCHE CONTIENE 1 FRASCO GOTARIO DE 5 ML. PROCEDENCIA: WORLD MEDICINE ÝLAÇ SAN VE TIC. A.S., TURQUIA, VENC: 30-04-2026, MONTO FACTURACION Y DESPACHO 100.000.- DESPACHO 2 DI</t>
  </si>
  <si>
    <t>2335-1001-SE23</t>
  </si>
  <si>
    <t>ADQUISICIONES SALUD</t>
  </si>
  <si>
    <t>69.130.301-2</t>
  </si>
  <si>
    <t>OFTALMICO</t>
  </si>
  <si>
    <t>Oftalmologicos Topicos</t>
  </si>
  <si>
    <t>2335-84-LE23</t>
  </si>
  <si>
    <t>MEDICAMENTOS OP 562</t>
  </si>
  <si>
    <t>S01R0</t>
  </si>
  <si>
    <t>BROMOFENACO</t>
  </si>
  <si>
    <t>AL 0,09%</t>
  </si>
  <si>
    <t>217-0485 BROMFENACO 0,09% COLIRIO</t>
  </si>
  <si>
    <t>LATANOPROST</t>
  </si>
  <si>
    <t>BROMFENACO 0,09%</t>
  </si>
  <si>
    <t>SOPHIA</t>
  </si>
  <si>
    <t>1380-757-SE23</t>
  </si>
  <si>
    <t>NOVOFARMA-SOPHIA</t>
  </si>
  <si>
    <t>96.945.670-2</t>
  </si>
  <si>
    <t>Antiinflamatorios oftalmicos, no esteroidales</t>
  </si>
  <si>
    <t>PPTA. 416-23 COMPRA BROMFENACO 0,09%</t>
  </si>
  <si>
    <t>A03C0</t>
  </si>
  <si>
    <t>BROMURO N BUTIL HIOSCINA</t>
  </si>
  <si>
    <t>LA FLORIDA</t>
  </si>
  <si>
    <t>HOSPITAL CLINICO MET LA FLORIDA DRA ELOISA DIAZ INSUNZA COMPRAS MEDICAMENTOS</t>
  </si>
  <si>
    <t>20 MG</t>
  </si>
  <si>
    <t>ESCOPOLAMINA</t>
  </si>
  <si>
    <t xml:space="preserve">FAAA03006  ESCOPOLAMINA N-BUTIL BROMURO 20 MG/ML SOLUCION INYECTABLE AMPOLLA 1 ML_x000D__x000D_
</t>
  </si>
  <si>
    <t>BROMHIDRATO DE ESCOPOLAMINA</t>
  </si>
  <si>
    <t>ICL027 ESCOPOLAMINA N-BUTILBROM 20 MG1 ML CAJA X 100 AMP.VIDRIO. REGISTRO ISP F-1088021. FABRICACION NACIONAL CON GMP.</t>
  </si>
  <si>
    <t>812030-533-SE23</t>
  </si>
  <si>
    <t>MEDICAMENTOS, OXIGENO Y TRAUMA</t>
  </si>
  <si>
    <t>65.075.485-9</t>
  </si>
  <si>
    <t>Ataraxicos / antiespasmodicos combinaciones</t>
  </si>
  <si>
    <t>812030-41-LQ22</t>
  </si>
  <si>
    <t xml:space="preserve">ORDEN DE COMPRA DESDE 812030-41-LQ22	</t>
  </si>
  <si>
    <t>ESCOPOLAMINA/BUSCAPINA (COD. INT. 040400160036)_x000D__x000D_
ZGEN: 100000585</t>
  </si>
  <si>
    <t>ICL027 ESCOPOLAMINA N-BUTILBROM 20 MG 1 ML CAJA X 100 AMP.VIDRIO.</t>
  </si>
  <si>
    <t>5051-1225-SE23</t>
  </si>
  <si>
    <t>5051-25-LE21</t>
  </si>
  <si>
    <t>5051-25-LE21/220400400102/ESCOPOLAMINA-BUSCAPINA/ABRIL</t>
  </si>
  <si>
    <t>INDEPENDENCIA</t>
  </si>
  <si>
    <t>INSTITUTO NACIONAL DEL CANCER</t>
  </si>
  <si>
    <t>ESCOPOLAMINA 20 MG/ 1 ML SOLUCION INYECTABLE (CGU:0106072)</t>
  </si>
  <si>
    <t>359-1029-SE23</t>
  </si>
  <si>
    <t>INST NACIONAL DEL CANCER ADQUISICIONES</t>
  </si>
  <si>
    <t>61.608.404-6</t>
  </si>
  <si>
    <t>359-89-LQ21</t>
  </si>
  <si>
    <t>ORDEN DE COMPRA DESDE 359-89-LQ21</t>
  </si>
  <si>
    <t>QUINTA NORMAL</t>
  </si>
  <si>
    <t>HOSPITAL DR. FELIX BULNES CERDA</t>
  </si>
  <si>
    <t>0260040001 ESCOPOLAMINA 20 MG/ML SOL INY AM 1 ML</t>
  </si>
  <si>
    <t>CL027 ESCOPOLAMINA N-BUTILBROM 20 MG 1 ML CAJA X 100 AMP.VIDRIO. REGISTRO ISP F-1088021</t>
  </si>
  <si>
    <t>1559-619-SE23</t>
  </si>
  <si>
    <t>61.608.205-1</t>
  </si>
  <si>
    <t>1559-3-LE21</t>
  </si>
  <si>
    <t>ESCOPOLAMINA 20 MG/ML SOL INY AM 1 ML ID 1559-3-LE21 (LC,FAR.,220400400102,MOB)</t>
  </si>
  <si>
    <t>ESCOMPOLAMINA</t>
  </si>
  <si>
    <t>FAAA03006 ESCOPOLAM N-BUTIL BROMUR 20 MG/ML AM/FAM</t>
  </si>
  <si>
    <t>812030-1133-SE23</t>
  </si>
  <si>
    <t>R03D1</t>
  </si>
  <si>
    <t>BUDESONIDA</t>
  </si>
  <si>
    <t>SERVICIO NACIONAL DE SALUD HOSPITAL DE PEÑAFLOR, FARMACOS</t>
  </si>
  <si>
    <t>200 MCG</t>
  </si>
  <si>
    <t>INHALADOR</t>
  </si>
  <si>
    <t>BUDESONIDA INH 200MCG/DO S/CFC FRA 200 DOSIS</t>
  </si>
  <si>
    <t>FAES FARMA CHILE, SALUD Y NUTR</t>
  </si>
  <si>
    <t>1260058-149-AG23</t>
  </si>
  <si>
    <t>61.602.121-4</t>
  </si>
  <si>
    <t>FAES FARMA CHILE</t>
  </si>
  <si>
    <t>76.065.775-1</t>
  </si>
  <si>
    <t>RESPIRATORIO</t>
  </si>
  <si>
    <t>Corticoides Inhalantes</t>
  </si>
  <si>
    <t xml:space="preserve">BUDESONIDA INH 200MCG/DO S/CFC FRA 200 DOSIS	</t>
  </si>
  <si>
    <t>CORONEL</t>
  </si>
  <si>
    <t>MUNICIPALIDAD DE CORONEL</t>
  </si>
  <si>
    <t>AEROVIAL</t>
  </si>
  <si>
    <t>BUDESONIDA 200MCG.INHALADOR</t>
  </si>
  <si>
    <t>882118 AEROVIAL 200 MCG INHALADOR X 200 DOSIS PRINCIPIO ACTIVO: BUDESONIDA 200 MCG REGISTRO ISP: F-21534 - 19, VENCE: 30-09-2024; PLAZO DE ENTREGA 48 HORAS HABILES; POLITICAS DE CANJE: CAMBIO DE PRODUCTO 30 DIAS ANTES Y 30 DIAS DESPUES DE LA FECHA DE</t>
  </si>
  <si>
    <t>RECALCINE</t>
  </si>
  <si>
    <t>2762-347-SE23</t>
  </si>
  <si>
    <t>DEPARTAMENTO ADMINISTRACION SALUD MUNICIPAL</t>
  </si>
  <si>
    <t>69.151.202-9</t>
  </si>
  <si>
    <t>LABORATORIOS RECALCINE S.A</t>
  </si>
  <si>
    <t>91.637.000-8</t>
  </si>
  <si>
    <t>2762-31-LR22</t>
  </si>
  <si>
    <t>ORDEN DE COMPRA DESDE 2762-31-LR22</t>
  </si>
  <si>
    <t>2762-678-SE23</t>
  </si>
  <si>
    <t>LA REINA</t>
  </si>
  <si>
    <t>HOSPITAL MILITAR DE SANTIAGO</t>
  </si>
  <si>
    <t xml:space="preserve">BUDESONIDA 200 MCG/DOSIS INHALADOR 200 DOSIS </t>
  </si>
  <si>
    <t>3378-4661-AG23</t>
  </si>
  <si>
    <t>HOSPITAL MILITAR DE SANTIAGO- HMS</t>
  </si>
  <si>
    <t>61.101.030-3</t>
  </si>
  <si>
    <t>ORDEN DE COMPRA GENERADA POR INVITACION A COMPRA AGIL: 3378-1360-COT23</t>
  </si>
  <si>
    <t>BUDESONIDA, FORMOTEROL</t>
  </si>
  <si>
    <t>VALDIVIA</t>
  </si>
  <si>
    <t>HOSPITAL VALDIVIA</t>
  </si>
  <si>
    <t>160 MCG/4,5 MCG</t>
  </si>
  <si>
    <t>SYMBICORT</t>
  </si>
  <si>
    <t>FORMOTEROL/BUDESONIDA 160/4.5 MCG._x000D__x000D_
CODIGO INTERNO $2173038$FC</t>
  </si>
  <si>
    <t>FUMARATO DE FORMOTEROL</t>
  </si>
  <si>
    <t>SYMBICORT 160-4.5 UG-DS X 120 DS, P. ACTIVO -MOLECULA: BUDESONIDA MICRONIZADA_x000D__x000D_
FORMOTEROL FUMARATO DIHIDRATO. DISPOSITIVO TURBOHALER. REGISTRO ISP F-12468-17,  PROCEDENCIA ASTRAZENECA AB, SWEDEN,  VENCE 30-12-2023, DESPACHO 2-3 DIAS HAB. VALOR NETO X</t>
  </si>
  <si>
    <t>ASTRAZENECA S.A.</t>
  </si>
  <si>
    <t>1058134-451-SE23</t>
  </si>
  <si>
    <t>61.607.502-0</t>
  </si>
  <si>
    <t>ASTRAZENECA</t>
  </si>
  <si>
    <t>76.447.530-5</t>
  </si>
  <si>
    <t>1058134-25-LP22</t>
  </si>
  <si>
    <t>ORDEN DE COMPRA DESDE 1058134-25-LP22/MARZO 2023.</t>
  </si>
  <si>
    <t>320 MCG/9 MCG</t>
  </si>
  <si>
    <t>FORMOTEROL/BUDESONIDA 9/320 MCG._x000D__x000D_
CODIGO INTERNO $2173039$FC</t>
  </si>
  <si>
    <t>SYMBICORT 320-9 UG-DS X 60 DS, P. ACTIVO -MOLECULA: BUDESONIDA MICRONIZADA_x000D__x000D_
FORMOTEROL FUMARATO DIHIDRATO POLVO. DISPOSITIVO TURBOHALER. REGISTRO ISP F-14692-20,  PROCEDENCIA ASTRAZENECA AB, SWEDEN,  VENCE 1012024, DESPACHO 2-3 DIAS HAB. VALOR NETO X</t>
  </si>
  <si>
    <t>N01B1</t>
  </si>
  <si>
    <t>BUPIVACAINA</t>
  </si>
  <si>
    <t>CURICO</t>
  </si>
  <si>
    <t>HOSPITAL CURICO</t>
  </si>
  <si>
    <t>AL 0,5%</t>
  </si>
  <si>
    <t>40400010079 BUPIVACAINA 0,5% 10 ML</t>
  </si>
  <si>
    <t>ICL131 BUPIVACAINA 0,5% 10 ML SIN PRESERV. CAJA X 100 AMP.VIDRIO EN FLEXPACK. REGISTRO ISP F-1085821. FABRICACION NACIONAL CON GMP. EQUIVALENTE TERAPEUTICO. MARCA SANDERSON</t>
  </si>
  <si>
    <t>4463-1211-SE23</t>
  </si>
  <si>
    <t>61.606.903-9</t>
  </si>
  <si>
    <t>ANESTESICO</t>
  </si>
  <si>
    <t>Anestesicos locales o inyectables de uso medico</t>
  </si>
  <si>
    <t>4463-6-LQ22</t>
  </si>
  <si>
    <t>ORDEN DE COMPRA DESDE 4463-6-LQ22/ PROGR. MEDICAMENTOS 09-2023</t>
  </si>
  <si>
    <t>G02D0</t>
  </si>
  <si>
    <t>CABERGOLINA</t>
  </si>
  <si>
    <t>0,5 MG</t>
  </si>
  <si>
    <t>DOSTINEX</t>
  </si>
  <si>
    <t xml:space="preserve">5558460	CABERGOLINA	0,5	MG			COMPRIMIDO_x000D__x000D_
</t>
  </si>
  <si>
    <t xml:space="preserve">DOSTINEX 0.5MG X 2 COMP.CABERGOLINA DE PFIZER. PRECIO CORRESPONDE A 1 COMPRIMIDO. ENVASE DE VENTA CAJA X 2 COMP. REGISTRO ISP N° F-10722-16. VENCIMIENTO: 30-04-2022. PLAZO DE ENTREGA: 48 HORAS MONTO MINIMO PARA DESPACHO 100.000_x000D__x000D_
</t>
  </si>
  <si>
    <t>1058071-187-SE23</t>
  </si>
  <si>
    <t>Inhibidores de la prolactina</t>
  </si>
  <si>
    <t>1058071-28-LE20</t>
  </si>
  <si>
    <t>5558460	CABERGOLINA	0,5	MG	COMPRIMIDO</t>
  </si>
  <si>
    <t>D04A0</t>
  </si>
  <si>
    <t>CALAMINA, DIFENHIDRAMINA</t>
  </si>
  <si>
    <t>14 GR/2 GR</t>
  </si>
  <si>
    <t>IVAREST</t>
  </si>
  <si>
    <t>IVAREST CREMA</t>
  </si>
  <si>
    <t>CREMAS O UNGÜENTOS HIDROFILICOS</t>
  </si>
  <si>
    <t>3178-2033-AG23</t>
  </si>
  <si>
    <t>Antipruriticos, incluyendo antihistaminicos topicos, anestesicos, etc.</t>
  </si>
  <si>
    <t>ORDEN DE COMPRA GENERADA POR INVITACION A COMPRA AGIL: 3178-562-COT23</t>
  </si>
  <si>
    <t>A12A0</t>
  </si>
  <si>
    <t>CALCIO CARBONATO</t>
  </si>
  <si>
    <t>PUENTE ALTO</t>
  </si>
  <si>
    <t>COMPLEJO ASISTENCIAL DR. SOTERO DEL RIO</t>
  </si>
  <si>
    <t xml:space="preserve">50-215-100-042-00	PAPELILLOS DE CARBONATO DE CALCIO 1G (OFICINAL)_x000D__x000D_
**DESPACHO PARCIALIZADO**_x000D__x000D_
</t>
  </si>
  <si>
    <t>CARBONATO DE CALCIO</t>
  </si>
  <si>
    <t>1058095-920-SE23</t>
  </si>
  <si>
    <t>61.608.502-6</t>
  </si>
  <si>
    <t>Productos de calcio</t>
  </si>
  <si>
    <t>1058095-75-LQ22</t>
  </si>
  <si>
    <t>COMPRA EXTRA FARMACIA CDT S.C.E. 347020</t>
  </si>
  <si>
    <t>CALCIO GLUCONATO</t>
  </si>
  <si>
    <t>COYHAIQUE</t>
  </si>
  <si>
    <t>HOSPITAL REGIONAL COYHAIQUE</t>
  </si>
  <si>
    <t>AL 10%</t>
  </si>
  <si>
    <t>GLUCONATO DE CALCIO 10% (100 MG/ML) INYECTABLE</t>
  </si>
  <si>
    <t>GLUCONATO DE CALCIO</t>
  </si>
  <si>
    <t>4779-708-AG23</t>
  </si>
  <si>
    <t>BODEGA FARMACOS HR COYHAIQUE</t>
  </si>
  <si>
    <t>61.602.280-6</t>
  </si>
  <si>
    <t>FFVV - GLUCONATO DE CALCIO 10% (100 MG/ML) INYECTABLE - OCTUBRE 2023</t>
  </si>
  <si>
    <t>CALCIO, VITAMINA D</t>
  </si>
  <si>
    <t>TRICAL D</t>
  </si>
  <si>
    <t xml:space="preserve">0911028-9	CALCIO 800 MG / VITAMINA D 125 UI _x000D__x000D_
</t>
  </si>
  <si>
    <t xml:space="preserve">TRICAL-D FRASCO X  60 COMP.MASTIC._x000D__x000D_
</t>
  </si>
  <si>
    <t>HOMEOPATIA ALEMANA KNOP</t>
  </si>
  <si>
    <t>3191-3473-SE23</t>
  </si>
  <si>
    <t>KNOP LABORATORIOS S.A.- CASA MATRIZ</t>
  </si>
  <si>
    <t>89.688.800-5</t>
  </si>
  <si>
    <t>5839-36-LR19</t>
  </si>
  <si>
    <t>CS (FAR) ADQUISICION FARMACOS VIENE 5839-36-LR19</t>
  </si>
  <si>
    <t>A11C2</t>
  </si>
  <si>
    <t>CALCITRIOL</t>
  </si>
  <si>
    <t>CAPSULA</t>
  </si>
  <si>
    <t>COQUIMBO</t>
  </si>
  <si>
    <t>HOSPITAL COQUIMBO</t>
  </si>
  <si>
    <t>0,5 MCG</t>
  </si>
  <si>
    <t>214-0104    REU0135 CALCITRIOL 0.5 MCG ESTCH. X 30 CAP. BLAND., CALCITRIOL 0.5 MCG., F-25299/20, VITAFARMA S.A., 01-01-2024 DESPACHO 24HRS.MONTO $ 50000</t>
  </si>
  <si>
    <t xml:space="preserve">214-0104    REU0135 CALCITRIOL 0.5 MCG ESTCH. X 30 CAP. BLAND., CALCITRIOL 0.5 MCG., F-25299/20, VITAFARMA S.A., 01-01-2024 DESPACHO 24HRS.MONTO $ 50000_x000D__x000D_
</t>
  </si>
  <si>
    <t>1058044-140-AG23</t>
  </si>
  <si>
    <t>61.606.403-7</t>
  </si>
  <si>
    <t>Vitamina D</t>
  </si>
  <si>
    <t>FARMACOS STOCK FEBRERO 2023</t>
  </si>
  <si>
    <t>L01B0</t>
  </si>
  <si>
    <t>CAPECITABINA</t>
  </si>
  <si>
    <t>PUNTA ARENAS</t>
  </si>
  <si>
    <t>HOSPITAL DR. LAUTARO NAVARRO AVARIA, FARMACOS</t>
  </si>
  <si>
    <t xml:space="preserve">CAPECITABINA 500 MG_x000D__x000D_
</t>
  </si>
  <si>
    <t xml:space="preserve">_x000D__x000D_
</t>
  </si>
  <si>
    <t>NOVARTIS</t>
  </si>
  <si>
    <t>1058012-417-SE23</t>
  </si>
  <si>
    <t>61.607.901-8</t>
  </si>
  <si>
    <t>NOVARTIS CHILE S A</t>
  </si>
  <si>
    <t>83.002.400-K</t>
  </si>
  <si>
    <t>Antimetabolicos</t>
  </si>
  <si>
    <t>1058012-52-LR21</t>
  </si>
  <si>
    <t>MCTO ONCOLOGIA / CAPECITABINA 500 MG CM (Z)</t>
  </si>
  <si>
    <t>A07A0</t>
  </si>
  <si>
    <t>CARBON ACTIVADO</t>
  </si>
  <si>
    <t>SOBRE</t>
  </si>
  <si>
    <t>BOLSAS</t>
  </si>
  <si>
    <t>FAVV03003 CARBON ACTIVADO 10 GR POLVO ORAL</t>
  </si>
  <si>
    <t>ANTIDOTO DE CARBON ACTIVADO</t>
  </si>
  <si>
    <t>COMERCIAL ETHOS S A</t>
  </si>
  <si>
    <t>812030-1745-AG23</t>
  </si>
  <si>
    <t>ETHOS CHILE</t>
  </si>
  <si>
    <t>78.583.750-9</t>
  </si>
  <si>
    <t>Antidiarreicos anti- infecciosos intestinales</t>
  </si>
  <si>
    <t>ORDEN DE COMPRA GENERADA POR INVITACION A COMPRA AGIL: 812030-1546-COT23</t>
  </si>
  <si>
    <t>CARBONATO DE LITIO</t>
  </si>
  <si>
    <t>SERVICIO DE SALUD VALDIVIA</t>
  </si>
  <si>
    <t>KALITIUM</t>
  </si>
  <si>
    <t>LITIO CARBONATO 300 MG</t>
  </si>
  <si>
    <t>LT C0300COMP. (RF)KALITIUM 300MG X 50 COMP.REC.._x000D__x000D_
EUROMED. LITIO CARBONATO. REG ISP F-25996</t>
  </si>
  <si>
    <t>1058133-85-SE23</t>
  </si>
  <si>
    <t>61.607.500-4</t>
  </si>
  <si>
    <t>1058133-11-LR22</t>
  </si>
  <si>
    <t>MEDICAMENTOS PRAIS</t>
  </si>
  <si>
    <t>L01X2</t>
  </si>
  <si>
    <t>CARBOPLATINO</t>
  </si>
  <si>
    <t>150 MG</t>
  </si>
  <si>
    <t>CARBOPLATINO F.A. 450 MG / 45 ML HOSDIP AK9105</t>
  </si>
  <si>
    <t>9801015152 CARBOPLATINO 150 MG15 ML SOLUCION INYECTABLE. MHRA DE PRODUCTO. FDA Y REGULATORIO DEL REINO UNIDO PARA PLANTA DE PRINCIPIO ACTIVO Y PRODUCTO TERMINADO. VIAL BIOLIMPIO, ONCOSHIELD CUBIERTA PROTECTORA Y CODIGO DE COLORES CAJA X 1 FA ISP F-16</t>
  </si>
  <si>
    <t>948356-142-SE23</t>
  </si>
  <si>
    <t>UNIDAD DE COMPRA FARMACOS NUTRICION Y REACTIVOS</t>
  </si>
  <si>
    <t>Compuestos de Platino</t>
  </si>
  <si>
    <t>948356-86-LR19</t>
  </si>
  <si>
    <t>HOSPITAL CLINICO SAN BORJA ARRIARAN FARMACOS</t>
  </si>
  <si>
    <t>751-900 MG</t>
  </si>
  <si>
    <t>918-0402 CARBOPLATINO 751-900 MG</t>
  </si>
  <si>
    <t>CARBOPLATINO 751-900 MG</t>
  </si>
  <si>
    <t>1057055-17-SE23</t>
  </si>
  <si>
    <t>61.608.604-9</t>
  </si>
  <si>
    <t>1057055-170-LR20</t>
  </si>
  <si>
    <t>MES INT 1904/2020 1057055-170-LR20 PREPARADOS ONCOLOGICOS SEMANA DEL 19 AL 25 DE SEPTIEMBRE 2022</t>
  </si>
  <si>
    <t>CARVEDILOL</t>
  </si>
  <si>
    <t xml:space="preserve">CARVEDILOL 25 MG_x000D__x000D_
</t>
  </si>
  <si>
    <t>HIDROCLORURO DE AMANTADINA</t>
  </si>
  <si>
    <t xml:space="preserve">120-10-78832 CARVEDILOL 25 MG 30 C _x000D__x000D_
</t>
  </si>
  <si>
    <t>1514-4129-SE23</t>
  </si>
  <si>
    <t>507428-55-LR21</t>
  </si>
  <si>
    <t>DESDE 507428-55-LR21</t>
  </si>
  <si>
    <t>J01D2</t>
  </si>
  <si>
    <t>CEFOPERAZONA, SULBACTAM</t>
  </si>
  <si>
    <t>HOSPITAL LINARES</t>
  </si>
  <si>
    <t>1,5 GR</t>
  </si>
  <si>
    <t>CEFOPERAZONA 1 GR / SULBACTAM 0.5 GR, POLVO PARA SOLUCION INYECTABLE PARA ADMINISTRACION INTRAMUSCULAR Y/O ENDOVENOSA FRASCO AMPOLLA DE VIDRIO.</t>
  </si>
  <si>
    <t>CEFOPERAZONA</t>
  </si>
  <si>
    <t>CEFOPERAZONA-SULBACTAM FRASCO 1,5 G., CAJA POR 1 UNIDAD, LABORATORIO REYOUNG PHARMACEUTICALS, PROCEDENCIA CHINA, REGISTRO ISP F-10173. V: 31-08-22. PLAZO ENTREGA 48 HORAS HABILES A CONTAR RECEPCION OC</t>
  </si>
  <si>
    <t>2015-992-SE23</t>
  </si>
  <si>
    <t>FARMACIA HBL</t>
  </si>
  <si>
    <t>61.606.917-9</t>
  </si>
  <si>
    <t>Cefalosporinas, inyectables</t>
  </si>
  <si>
    <t>5184-112-LP21</t>
  </si>
  <si>
    <t>MEDICAMENTOS ANTIIFECCIOSOS INYECTABLES</t>
  </si>
  <si>
    <t>M01A3</t>
  </si>
  <si>
    <t>CELECOXIB</t>
  </si>
  <si>
    <t>SAN CLEMENTE</t>
  </si>
  <si>
    <t>MUNICIPALIDAD DE SAN CLEMENTE</t>
  </si>
  <si>
    <t>200 MG</t>
  </si>
  <si>
    <t>CELECOXIB 200 MG CAJA X 30 CAPSULAS</t>
  </si>
  <si>
    <t xml:space="preserve">CELECOXIB 200 MG CAP. CAJAX30. LAB SYNTHON. REG ISP F-23505. VENCE 31-12-2023. BIOEQUIVALENTE. _x000D__x000D_
</t>
  </si>
  <si>
    <t>4401-89-SE23</t>
  </si>
  <si>
    <t>DEPARTAMENTO SALUD MUNICIPALIDAD DE SAN CLEMENTE</t>
  </si>
  <si>
    <t>69.110.500-8</t>
  </si>
  <si>
    <t>Coxibs</t>
  </si>
  <si>
    <t>4401-12-LE23</t>
  </si>
  <si>
    <t>SC 10 MEDICAMENTOS FARMACIA</t>
  </si>
  <si>
    <t>DIVISION DE BIENESTAR SOCIAL ARMADA</t>
  </si>
  <si>
    <t>COQUES</t>
  </si>
  <si>
    <t xml:space="preserve">COQUES 200 MG X 30 COMP </t>
  </si>
  <si>
    <t>5225-65-SE23</t>
  </si>
  <si>
    <t>DEPTO. DE BIENESTAR SOCIAL (V) AREA COMERCIAL</t>
  </si>
  <si>
    <t>61.102.138-0</t>
  </si>
  <si>
    <t>EUROFARMA CHILE SPA</t>
  </si>
  <si>
    <t xml:space="preserve">ADQUSICION DE MEDICAMENTOS </t>
  </si>
  <si>
    <t>R06A0</t>
  </si>
  <si>
    <t>CETIRIZINA</t>
  </si>
  <si>
    <t>CAÑETE</t>
  </si>
  <si>
    <t>HOSPITAL CAÑETE</t>
  </si>
  <si>
    <t>FINDALER</t>
  </si>
  <si>
    <t>CETIRIZINA 10 MG</t>
  </si>
  <si>
    <t xml:space="preserve">CTRZ0010COMP. BEFINDALER 10MG X 30 COMP. REC.. MEDIPHARM. CETIRIZINA. REG ISP F-21819. VCTO 07-2023. LOTE HNP011003 -- 7800050002602_x000D__x000D_
SE ADJUNTA ISP, ANEXOS_x000D__x000D_
ENTREGA EN 2 DIAS_x000D__x000D_
VIGENCIA 90 DIAS </t>
  </si>
  <si>
    <t>2101-270-SE23</t>
  </si>
  <si>
    <t>61.602.213-K</t>
  </si>
  <si>
    <t>Antihistaminicos sistemicos</t>
  </si>
  <si>
    <t>2101-4-LE23</t>
  </si>
  <si>
    <t xml:space="preserve">CETIRIZINA JARABE 5 MG/5ML FRASCO 100 - 120 ML_x000D__x000D_
</t>
  </si>
  <si>
    <t>DINITRATO DE ISOSORBIDA</t>
  </si>
  <si>
    <t xml:space="preserve">HOF0117 CETIRIZINA 5MG/5ML JBE. X 60 ML. FCO., CETIRIZINA 60MG., F-25139/19, HOSPIFARMA, 01-02-2025, VENC: 01-02-2025, PLAZO DE ENTREGA DE 24-48 HRS_x000D__x000D_
</t>
  </si>
  <si>
    <t>1514-4577-SE23</t>
  </si>
  <si>
    <t>1514-103-LQ23</t>
  </si>
  <si>
    <t xml:space="preserve">ORDEN DE COMPRA DESDE 1514-103-LQ23	</t>
  </si>
  <si>
    <t>HOSPITAL DR. LUIS CALVO MACKENNA</t>
  </si>
  <si>
    <t>5 MG/5 ML</t>
  </si>
  <si>
    <t xml:space="preserve">103-0017	CETIRIZINA 5MG/5ML JARABE 100 ML_x000D__x000D_
_x000D__x000D_
_x000D__x000D_
N°PEDIDO 2248400_x000D__x000D_
</t>
  </si>
  <si>
    <t>HOF0117 CETIRIZINA 5MG/5ML JBE. X 60 ML. FCO., CETIRIZINA 60MG., F-25139/19, HOSPIFARMA, 01-07-2024, ENVIO 24 HR</t>
  </si>
  <si>
    <t>1058087-31-AG23</t>
  </si>
  <si>
    <t>61.608.408-9</t>
  </si>
  <si>
    <t>JLB/FUERA DE PROGRAMA/FARMACIA/ENERO 2023</t>
  </si>
  <si>
    <t>L01A0</t>
  </si>
  <si>
    <t>CICLOFOSFAMIDA</t>
  </si>
  <si>
    <t xml:space="preserve">CICLOFOSFAMIDA 50 MG COMPRIMIDO_x000D__x000D_
_x000D__x000D_
</t>
  </si>
  <si>
    <t>418-628-AG23</t>
  </si>
  <si>
    <t>Agentes alquilantes</t>
  </si>
  <si>
    <t>CCC- CICLOFOSFAMIDA 50 MG COMPRIMIDO</t>
  </si>
  <si>
    <t>ENDOXAN</t>
  </si>
  <si>
    <t>2141260 CICLOFOSFAMIDA 50MG COMPRIMIDO ORAL ENVASADO EN BLISTER</t>
  </si>
  <si>
    <t xml:space="preserve">ENDOXAN .CICLOFOSFAMIDA 50 MG GRAGEAS CAJA X 50. LAB BAXTER. DESPACHO 48 HRS. FLETE PAGADO. MONTO MINIMO DE FACTURACION 50.000 NETO. </t>
  </si>
  <si>
    <t>1058128-444-SE23</t>
  </si>
  <si>
    <t>1058128-12-LR22</t>
  </si>
  <si>
    <t>B01C2</t>
  </si>
  <si>
    <t>CILOSTAZOL</t>
  </si>
  <si>
    <t>LA CISTERNA</t>
  </si>
  <si>
    <t>MUNICIPALIDAD DE LA CISTERNA SALUD</t>
  </si>
  <si>
    <t>CILOSVITAE</t>
  </si>
  <si>
    <t>CILOSTAZOL 50MG 30 COMPRIMIDOS</t>
  </si>
  <si>
    <t>GAL0047 CILOSVITAE (B) 50 MG ESTCH. X 28 COMP., CILOSTAZOL 50 MG, F-25419/20, GALENICUM, 30-11-2025, VENC: 30-11-2025, PLAZO DE ENTREGA DE 24 HRS</t>
  </si>
  <si>
    <t>2766-771-SE23</t>
  </si>
  <si>
    <t>69.072.000-0</t>
  </si>
  <si>
    <t>Inhibidores plaquetarios y receptores antagonistas ADP (Difosfato Adenosina)</t>
  </si>
  <si>
    <t>2766-100-L123</t>
  </si>
  <si>
    <t>FARMACEUTICA CARIBEAN SPA  DESDE 2766-100-L123</t>
  </si>
  <si>
    <t>J01G1</t>
  </si>
  <si>
    <t>CIPROFLOXACINO</t>
  </si>
  <si>
    <t>SAN MIGUEL</t>
  </si>
  <si>
    <t>HOSPITAL DE ENFERMEDADES INFECCIOSAS DR. LUCIO CORDOVA</t>
  </si>
  <si>
    <t>ITEM N°4 CIPROFLOXACINO  500 MG</t>
  </si>
  <si>
    <t>SERVICIOS DE PRODUCCION DE MEDICAMENTOS O MEDICINAS</t>
  </si>
  <si>
    <t xml:space="preserve">CIPROFLOXACINO 500 MG CM. CAJAX1000. LAB OPKO. REG ISP F-14779. VENCIMIENTO MAYOR A UN AÑO. BIOEQUIVALENTE. _x000D__x000D_
</t>
  </si>
  <si>
    <t>1058091-104-SE23</t>
  </si>
  <si>
    <t>61.608.104-7</t>
  </si>
  <si>
    <t>Fluorquinolonas orales</t>
  </si>
  <si>
    <t>1058091-8-LP23</t>
  </si>
  <si>
    <t xml:space="preserve">ORDEN DE COMPRA POR FORMALIZACION DESDE LICITACION 1058091-8-LP23	</t>
  </si>
  <si>
    <t xml:space="preserve">50-213-100-017-00 CIPROFLOXACINO 500MG_x000D__x000D_
</t>
  </si>
  <si>
    <t>CIPROFLOXACINA</t>
  </si>
  <si>
    <t>1058095-1355-AG23</t>
  </si>
  <si>
    <t>ORDEN DE COMPRA GENERADA POR INVITACION A COMPRA AGIL: 1058095-726-COT23</t>
  </si>
  <si>
    <t>CISATRACURIO</t>
  </si>
  <si>
    <t>20 MG/10 ML</t>
  </si>
  <si>
    <t>511-0861 CISATRACURIO 20 MG/10 ML SOLUCION INYECTABLE</t>
  </si>
  <si>
    <t>BESILATO CISATRACURIO</t>
  </si>
  <si>
    <t>ASPEN CHILE S.A.</t>
  </si>
  <si>
    <t>1058024-829-AG23</t>
  </si>
  <si>
    <t>ASPEN CHILE S.A</t>
  </si>
  <si>
    <t>76.328.242-2</t>
  </si>
  <si>
    <t>FA PRA AG PEDIDO MAYO 2023</t>
  </si>
  <si>
    <t xml:space="preserve">511-0861 CISATRACURIO 20 MG/10 ML SOLUCION INYECTABLE_x000D__x000D_
</t>
  </si>
  <si>
    <t xml:space="preserve">CISATRACURIO 20 MG/10 ML SOLUCION INYECTABLE_x000D__x000D_
</t>
  </si>
  <si>
    <t>1058024-1162-AG23</t>
  </si>
  <si>
    <t>FA RNA AG PEDIDO JULIO 2023</t>
  </si>
  <si>
    <t>N03A0</t>
  </si>
  <si>
    <t>CLONAZEPAM</t>
  </si>
  <si>
    <t>120-10-70246 CLONAZEPAM 0.5 MG 30 COMP REG.ISP F-13246 EQUIVALENTE TERAPÃ‰UTICO CLONAZEPAM 0.5 MG 30 COMPRIMIDOS , SE ADJUNTA DOCUMENTACION TÃ©CNICA, CERTIFICADO DE FARMAVIGILANCIA, POLITICA DE CANJE, DEVOLUCIONES Y NORMA GMP. DESPACHO EN 48 HORAS.</t>
  </si>
  <si>
    <t>2803-269-SE23</t>
  </si>
  <si>
    <t>Antiepilepticos</t>
  </si>
  <si>
    <t>2803-6-LR21</t>
  </si>
  <si>
    <t>CLONAZEPAM 0,5MG COMPRIMIDO</t>
  </si>
  <si>
    <t>1754-37-AG23</t>
  </si>
  <si>
    <t>DEPARTAMENTO DE SALUD PARRAL</t>
  </si>
  <si>
    <t>69.130.700-K</t>
  </si>
  <si>
    <t>CLONAZEPAM 0,5 COMP (1754-16-COT23)</t>
  </si>
  <si>
    <t>ÑUÑOA</t>
  </si>
  <si>
    <t>CORP MUNICIPAL DE DESARROLLO SOCIAL DE NUNOA</t>
  </si>
  <si>
    <t>CLONAZEPAM 0.5 MG COMPRIMIDOS</t>
  </si>
  <si>
    <t>1235188-292-AG23</t>
  </si>
  <si>
    <t>UNIDAD DE SALUD</t>
  </si>
  <si>
    <t>70.932.800-K</t>
  </si>
  <si>
    <t>CLONAZEPAM CRR 1235188-243-COT23</t>
  </si>
  <si>
    <t>PICHILEMU</t>
  </si>
  <si>
    <t>HOSPITAL PICHILEMU</t>
  </si>
  <si>
    <t xml:space="preserve">CLONAZEPAM 0.5 MG COMPRIMIDO (NO BUCODISPERSABLE NI DISPERSABLE) </t>
  </si>
  <si>
    <t>2207-975-AG23</t>
  </si>
  <si>
    <t>61.602.153-2</t>
  </si>
  <si>
    <t>ORDEN DE COMPRA GENERADA POR INVITACION A COMPRA AGIL: 2207-1205-COT23</t>
  </si>
  <si>
    <t>PENCO</t>
  </si>
  <si>
    <t>HOSPITAL PENCO - LIRQUEN</t>
  </si>
  <si>
    <t>2 MG</t>
  </si>
  <si>
    <t>CLONAZEPAM 2 MG, COMP RANURADO ORAL ENVASE BLISTER</t>
  </si>
  <si>
    <t>SOCOFAR S.A</t>
  </si>
  <si>
    <t>1058129-78-AG23</t>
  </si>
  <si>
    <t>61.602.198-2</t>
  </si>
  <si>
    <t>SOCOFAR DIVISION MUNNICH</t>
  </si>
  <si>
    <t>91.575.000-1</t>
  </si>
  <si>
    <t>COMPRA DE CONAZEPAM 0,5 Y 2,0 MG</t>
  </si>
  <si>
    <t>CLONIXINATO DE LISINA</t>
  </si>
  <si>
    <t>SAN PABLO</t>
  </si>
  <si>
    <t>MUNICIPALIDAD DE SAN PABLO -SALUD</t>
  </si>
  <si>
    <t>125 MG</t>
  </si>
  <si>
    <t>NEFERSIL</t>
  </si>
  <si>
    <t>NEFERSIL 125 MG. COMPRIMIDOS</t>
  </si>
  <si>
    <t>ACETAMINOFEN</t>
  </si>
  <si>
    <t>2942-25-AG23</t>
  </si>
  <si>
    <t>69.210.202-9</t>
  </si>
  <si>
    <t>ORDEN DE COMPRA GENERADA POR INVITACION A COMPRA AGIL: 2942-9-COT23</t>
  </si>
  <si>
    <t>QUILPUE</t>
  </si>
  <si>
    <t>CORPORACION MUNICIPAL DE EDUCACION,SALUD,CULTURA Y ATENCION AL MENOR,</t>
  </si>
  <si>
    <t>CLONIXINARO DE LISINA 125 MG COMPRIMIDOS RECUBIERTOS. VENCIMIENTO &gt;2024.</t>
  </si>
  <si>
    <t>557974-135-AG23</t>
  </si>
  <si>
    <t>AREA DE SALUD</t>
  </si>
  <si>
    <t>70.878.900-3</t>
  </si>
  <si>
    <t>2660 ORDEN DE COMPRA GENERADA POR INVITACION A COMPRA AGIL: 557974-185-COT23</t>
  </si>
  <si>
    <t>CLOPIDOGREL</t>
  </si>
  <si>
    <t>LA CALERA</t>
  </si>
  <si>
    <t>MUNICIPALIDAD DE LA CALERA</t>
  </si>
  <si>
    <t>75 MG</t>
  </si>
  <si>
    <t>PICLOKARE</t>
  </si>
  <si>
    <t>COMPRIMIDOS DE CLOPIDOGREL 76MG. VENCIMIENTO SUPERIOR A 24 MESES</t>
  </si>
  <si>
    <t>BISULFATO DE CLOPIDOGREL</t>
  </si>
  <si>
    <t>PICLOKARE X 28 COMP.CLOPIDOGREL 75MG  COMP. RECUBIERTOS_x000D__x000D_
REG. ISP F-17986 VCTO JULIO 2025</t>
  </si>
  <si>
    <t>3561-675-AG23</t>
  </si>
  <si>
    <t>69.060.300-4</t>
  </si>
  <si>
    <t>CLOPIDOGREL Y CLARITROMICINA PARA FARMACIAROMICINA PARA FARMACIA</t>
  </si>
  <si>
    <t>CLORFENAMINA</t>
  </si>
  <si>
    <t>CORP MUNICIPAL DE SERVICIOS PUBLICOS TRASPASADOS DE RANCAGUA</t>
  </si>
  <si>
    <t>4 MG</t>
  </si>
  <si>
    <t>CLORFENAMINA MALEATO/1 COMPRIMIDO 4 MG</t>
  </si>
  <si>
    <t>MALEATO DE CLORFENIRAMINA</t>
  </si>
  <si>
    <t>225034 CLORFENAMINA MALEATO BIOEQUIVALENTE COMPRIMIDOS 4MG.1000 REG ISP F-6877 VCTO MAYOR A 24 MESES. DESPACHO EN 24 HRSEL DESPACHO NO TIENE COSTO ADICIONAL. MUNNICH CUENTA CON SERVICIO DE POST VENTA Y POLITICA DE CANJE Y DEVOLUCION.</t>
  </si>
  <si>
    <t>557639-1240-SE23</t>
  </si>
  <si>
    <t>CORMUN RANCAGUA - ADMINISTRACION CENTRAL</t>
  </si>
  <si>
    <t>71.014.200-9</t>
  </si>
  <si>
    <t>557639-44-LQ23</t>
  </si>
  <si>
    <t>COMPRA FARMACOS DESDE 557639-44-LQ23</t>
  </si>
  <si>
    <t>PEDRO AGUIRRE CERDA</t>
  </si>
  <si>
    <t>MUNICIPALIDAD DE PEDRO AGUIRRE CERDA DIRECCION DE SALUD</t>
  </si>
  <si>
    <t xml:space="preserve">CLORFENAMINA COMPRIMIDOS 4 MG </t>
  </si>
  <si>
    <t>DICLORFENAMIDA</t>
  </si>
  <si>
    <t>2395-832-AG23</t>
  </si>
  <si>
    <t>69.254.900-7</t>
  </si>
  <si>
    <t>DROGUERIA FARMACO CLORFENAMINA SOL. INY/CLORFENAMINA COMP./CICLOBENZAPRINA</t>
  </si>
  <si>
    <t>2 MG/5 ML</t>
  </si>
  <si>
    <t>CLORFENAMINA 2 MG/5ML JARABE</t>
  </si>
  <si>
    <t>4089-44-SE23</t>
  </si>
  <si>
    <t>4089-1-LR22</t>
  </si>
  <si>
    <t>ADQUISICION DE MEDICAMENTOS - FARMACIA COMUNAL</t>
  </si>
  <si>
    <t>N05A9</t>
  </si>
  <si>
    <t>CLORPROMAZINA</t>
  </si>
  <si>
    <t>CODEGUA</t>
  </si>
  <si>
    <t>MUNICIPALIDAD DE CODEGUA</t>
  </si>
  <si>
    <t xml:space="preserve">CLORPROMAZINA 100 MG CM  ENVASE CLINICO_x000D__x000D_
</t>
  </si>
  <si>
    <t>CLORMEZANONA</t>
  </si>
  <si>
    <t xml:space="preserve">CLORPROMAZINA 100 MG CM ENVASE CLINICO, CAJA X 30  MAYOR A UN AÑO </t>
  </si>
  <si>
    <t>4738-334-SE23</t>
  </si>
  <si>
    <t>69.080.400-K</t>
  </si>
  <si>
    <t>Antipsicoticos convencionales</t>
  </si>
  <si>
    <t>4738-17-LQ23</t>
  </si>
  <si>
    <t>ORDEN DE FORMALIZACION COMPRA DESDE 4738-17-LQ23</t>
  </si>
  <si>
    <t>CURANILAHUE</t>
  </si>
  <si>
    <t>HOSPITAL CURANILAHUE</t>
  </si>
  <si>
    <t>CLORPROMAZINA 25 MG CM</t>
  </si>
  <si>
    <t>FENOTIACINAS</t>
  </si>
  <si>
    <t>CLORPROMAZINA CLORHIDRATO GRAGEAS 25 MG. CAJA X 100 GG, BDH INDUSTRIES LTD. PROCEDECNIA INDIA REG. ISP F-8277. VENC 31-08-2024.</t>
  </si>
  <si>
    <t>2098-830-SE23</t>
  </si>
  <si>
    <t>61.602.211-3</t>
  </si>
  <si>
    <t>2098-41-LE23</t>
  </si>
  <si>
    <t>REPOSICION FARMACOS; PAC N° 23 Y 47 AÑO 2023.</t>
  </si>
  <si>
    <t>FLORIDA</t>
  </si>
  <si>
    <t>HOSPITAL FLORIDA</t>
  </si>
  <si>
    <t>CLORPROMAZINA 25 MG</t>
  </si>
  <si>
    <t xml:space="preserve">CLORPROMAZINA CLORHIDRATO GRAGEAS 25 MG. CAJA X 100 GG, BDH INDUSTRIES LTD. PROCEDECNIA INDIA REG. ISP F-8277 VENC 31-08-24_x000D__x000D_
</t>
  </si>
  <si>
    <t>1058034-30-SE23</t>
  </si>
  <si>
    <t>61.602.199-0</t>
  </si>
  <si>
    <t>1058034-3-LE23</t>
  </si>
  <si>
    <t>ORDEN DE COMPRA DESDE 1058034-3-LE23</t>
  </si>
  <si>
    <t>SAN PEDRO DE LA PAZ</t>
  </si>
  <si>
    <t>MUNICIPALIDAD DE SAN PEDRO DE LA PAZ ADMINISTRACION DE SALUD</t>
  </si>
  <si>
    <t>CLORPROMAZINA 25 MG COMPRIMIDO O CAPSULA</t>
  </si>
  <si>
    <t>2786-395-SE23</t>
  </si>
  <si>
    <t xml:space="preserve">DIRECCION DE ADMINISTRACION DE  SALUD </t>
  </si>
  <si>
    <t>69.264.800-5</t>
  </si>
  <si>
    <t>2786-9-LE23</t>
  </si>
  <si>
    <t>ORDEN DE COMPRA DESDE 2786-9-LE23</t>
  </si>
  <si>
    <t>C03A5</t>
  </si>
  <si>
    <t>CLORTALIDONA</t>
  </si>
  <si>
    <t>OSORNO</t>
  </si>
  <si>
    <t>MUNICIPALIDAD DE OSORNO DEPTO SALUD</t>
  </si>
  <si>
    <t>CLOTAKEM</t>
  </si>
  <si>
    <t>CLORTALIDONA 50 MG ENVASE DE 30 COMPRIMIDOS (EQ A METORENE). MAXIMO NETO A PAGAR POR CAJA $7.080</t>
  </si>
  <si>
    <t>7804650885382 CLOTAKEM 50 MG 30 COMPRIMIDOS BLISTER, MARCA BIOEQUIVALENTE PRESENTACION: CAJA X 30 COMPRIMIDOS REGISTRO ISP: F-25673 FABRICADO POR ALKEM LABORATORIES LTD, PROCEDENCIA: INDIA VENCIMIENTO: FEBRERO 2025 CERTIFICACION GMP PRECIO NETO COTIZADO P</t>
  </si>
  <si>
    <t>ASCEND LABORATORIES SPA</t>
  </si>
  <si>
    <t>2307-263-SE23</t>
  </si>
  <si>
    <t>IMUNI_OSORNO DEPTO  SALUD</t>
  </si>
  <si>
    <t>69.210.100-6</t>
  </si>
  <si>
    <t>76.175.092-5</t>
  </si>
  <si>
    <t>Combinaciones de agentes potasicos de media accion con tiazidas y/o analogos</t>
  </si>
  <si>
    <t>2307-174-LE22</t>
  </si>
  <si>
    <t>MEDICAMENTOS VIII PARA FARMACIA VECINA, REQ. 1.509 (CRI)</t>
  </si>
  <si>
    <t>LAS CABRAS</t>
  </si>
  <si>
    <t>MUNICIPALIDAD DE LAS CABRAS</t>
  </si>
  <si>
    <t>CLORTALIDONA 50 MG	ENVASE DE 30 COMPRIMIDOS</t>
  </si>
  <si>
    <t>3690-229-SE23</t>
  </si>
  <si>
    <t>69.080.800-5</t>
  </si>
  <si>
    <t>3690-11-LE23</t>
  </si>
  <si>
    <t>ORDEN DE COMPRA DESDE 3690-11-LE23</t>
  </si>
  <si>
    <t xml:space="preserve">CLORTALIDONA 50 MG X 30 COMPRIMIDOS_x000D__x000D_
</t>
  </si>
  <si>
    <t>3692-450-SE23</t>
  </si>
  <si>
    <t>3692-26-LE23</t>
  </si>
  <si>
    <t>ORDEN DE COMPRA DESDE 3692-26-LE23</t>
  </si>
  <si>
    <t xml:space="preserve">CLORTALIDONA 50 MG. CAJA X 30 COMP. BIRRANURADO. IGUAL O SIMILAR A CLOTAKEM.. . . . . . . .. . . . .(SE ADJUNTAN BASES ADMINISTRATIVAS Y TECNICAS "LEERLAS P/OFERTAR")_x000D__x000D_
</t>
  </si>
  <si>
    <t>2335-1506-SE23</t>
  </si>
  <si>
    <t>2335-121-LE23</t>
  </si>
  <si>
    <t>MEDICAMENTOS Y PROD. FARMACEUTICOS F.C. OP 939</t>
  </si>
  <si>
    <t>A12C1</t>
  </si>
  <si>
    <t>CLORURO DE MAGNESIO</t>
  </si>
  <si>
    <t xml:space="preserve">CLORURO DE MAGNESIO FRASCO O CAJA X 60 CAPSULAS. DEBE ADJUNTAR COTIZACION. </t>
  </si>
  <si>
    <t>LABORATORIO NATURAL FUCHSLOCHER LIMITADA</t>
  </si>
  <si>
    <t>2694-133-AG23</t>
  </si>
  <si>
    <t>SUPLEMENTOS ALIMENTICIOS</t>
  </si>
  <si>
    <t>76.160.163-6</t>
  </si>
  <si>
    <t>Suplementos de magnesio</t>
  </si>
  <si>
    <t>ORDEN DE COMPRA GENERADA POR INVITACION A COMPRA AGIL: 2694-95-COT23. FARMACIA MUNICIPAL CARTAGENA</t>
  </si>
  <si>
    <t>A12B0</t>
  </si>
  <si>
    <t>CLORURO DE POTASIO</t>
  </si>
  <si>
    <t>ALTO BIO BIO</t>
  </si>
  <si>
    <t>HOSPITAL TOME</t>
  </si>
  <si>
    <t>600 MG</t>
  </si>
  <si>
    <t>CLORURO DE POTASIO 600 MG COMPRIMIDO RECUBIERTO DE LIBERACION PROLONGADA</t>
  </si>
  <si>
    <t>SUPLEMENTO DE POTASIO</t>
  </si>
  <si>
    <t>CLORURO DE POTASIO CM LIB PROL 600 MG EAN: 7800086757903 ENVASE CLINICO 1000 VENC: 31-10-2024 REG F-15464 SE COTIZA PRECIO NETO X CM PARA DESPACHO UNICO Y TOTAL - DESPACHO A 3 DIAS MONTO MINIMO A FACTURAR Y DESPACHAR 120.000 NETO</t>
  </si>
  <si>
    <t>1058131-279-AG23</t>
  </si>
  <si>
    <t>SERVICIO DE SALUD TALCAHUANO HOSPITAL DE</t>
  </si>
  <si>
    <t>61.607.201-3</t>
  </si>
  <si>
    <t>Productos de potasio</t>
  </si>
  <si>
    <t>CLORURO POTASIO COMPRA AGIL: 1058131-74-COT23</t>
  </si>
  <si>
    <t>K01B1</t>
  </si>
  <si>
    <t>CLORURO DE SODIO</t>
  </si>
  <si>
    <t>AL 0,9%</t>
  </si>
  <si>
    <t>SUERO FISIOLOGICO 0,9% 5 ML</t>
  </si>
  <si>
    <t>SOLUCION DE CLORURO SODICO PARA IRRIGACION</t>
  </si>
  <si>
    <t>CLORURO DE SODIO 0.9%  5 ML AMPOLLA  PLASTICA, CAJA DE 50 UNIDADES, LABORATORIO  ACULIFE HEALTHCARE PVT. LTD., PROCEDENCIA INDIA, REGISTRO  ISP  F-10012 VENC 31-01-25</t>
  </si>
  <si>
    <t>2762-1277-SE23</t>
  </si>
  <si>
    <t>Soluciones de cloruro de sodio</t>
  </si>
  <si>
    <t>20 ML</t>
  </si>
  <si>
    <t>SODIO CLORURO 0,9% / 10/20 ML INDICAR MARCA, PROVEEDOR LOTE Y NUMERO DE SERIE, COTIZAR X AMPOLLAS Y VENCIMIENTO MINIMO 18 MESES</t>
  </si>
  <si>
    <t xml:space="preserve">CLORURO DE SODIO 0.9% 20 ML AMPOLLA PLASTICA, CAJA DE 50 UNIDADES, LABORATORIO  ACULIFE HEALTHCARE PVT. LTD., PROCEDENCIA INDIA, REGISTRO  ISP  F-10012  VENC 30-10-24_x000D__x000D_
</t>
  </si>
  <si>
    <t>1464-213-SE23</t>
  </si>
  <si>
    <t>1464-14-LE23</t>
  </si>
  <si>
    <t>HOSPITAL BARROS LUCO TRUDEAU</t>
  </si>
  <si>
    <t>AL 30%</t>
  </si>
  <si>
    <t xml:space="preserve">2160369	SUERO SALINO SATURADO AL 30 %/ML ESTERIL AMPOLLA_x000D__x000D_
</t>
  </si>
  <si>
    <t>SUERO SALINO SATURADO AL 30 %/ML ESTERIL AMPOLLA</t>
  </si>
  <si>
    <t>2069-6298-AG23</t>
  </si>
  <si>
    <t>61.608.101-2</t>
  </si>
  <si>
    <t>MCP-CP-PROGRAMA JUNIO SUERO SALINO SATURADO-TD</t>
  </si>
  <si>
    <t>2160369	SUERO SALINO SATURADO AL 30 %/ML ESTERIL AMPOLLA</t>
  </si>
  <si>
    <t>2069-639-AG23</t>
  </si>
  <si>
    <t>MCP-CP-012023-PROGRAMA ENERO -TD</t>
  </si>
  <si>
    <t>LA UNION</t>
  </si>
  <si>
    <t>HOSPITAL DE LA UNION, FARMACOS</t>
  </si>
  <si>
    <t xml:space="preserve">S.P SODIO CLORURO 0,9% 1000 ML PARA ADM I.V (ENVASE POLIETILENO SEMIRIGIDO)_x000D__x000D_
</t>
  </si>
  <si>
    <t xml:space="preserve">1021120102210 CL.DE SODIO 0.9%1000 ML ECOFLAC. 12 X CAJA.	</t>
  </si>
  <si>
    <t>B.BRAUN MEDICAL</t>
  </si>
  <si>
    <t>1058135-85-SE23</t>
  </si>
  <si>
    <t>61.607.503-9</t>
  </si>
  <si>
    <t>B.BRAUN MEDICAL SPA</t>
  </si>
  <si>
    <t>96.756.540-7</t>
  </si>
  <si>
    <t>VARIOS SEGUN LIC 1058133-4-LQ22</t>
  </si>
  <si>
    <t>SAN NICOLAS</t>
  </si>
  <si>
    <t>MUNICIPALIDAD DE SAN NICOLAS - DEPTO. DE SALUD</t>
  </si>
  <si>
    <t>SODIO CLORURO 0,9% 500 ML, SOLUCION ESTERIL APIROGENA, PARA LA ADMINISTRACION IV, ENVASE DE POLIETILENO, SEMIRRIGIDO, ABRE FACIL, AUTOSUSTENTABLE, CON ACCESO INDEPENDIENTE PARA DILUIR MEDICAMENTOS</t>
  </si>
  <si>
    <t>COMBINACION CLORFENIRAMINA-ACETAMINOFENO</t>
  </si>
  <si>
    <t>4707-183-CC23</t>
  </si>
  <si>
    <t>I. MUNICIPALIDAD DE SAN NICOLAS - DEPTO. SALUD</t>
  </si>
  <si>
    <t>69.140.802-7</t>
  </si>
  <si>
    <t>1058101-1-LR22</t>
  </si>
  <si>
    <t>CC MEDICAMENTOS WINPHARM</t>
  </si>
  <si>
    <t>250 ML</t>
  </si>
  <si>
    <t>13111227000020 SODIO CLORURO 30 % X 250ML</t>
  </si>
  <si>
    <t>SISTEMAS DE ADMINISTRACION DE FARMACOS O ACCESORIO</t>
  </si>
  <si>
    <t xml:space="preserve">CLORURO DE SODIO AL 30% DE 250 ML_x000D__x000D_
VENCIMIENTO: 1 AÑO_x000D__x000D_
PRODUCTO ESTERIL_x000D__x000D_
</t>
  </si>
  <si>
    <t>1058045-120-SE23</t>
  </si>
  <si>
    <t>D01A1</t>
  </si>
  <si>
    <t>CLOTRIMAZOL</t>
  </si>
  <si>
    <t>OVULOS</t>
  </si>
  <si>
    <t>FUNGOS</t>
  </si>
  <si>
    <t xml:space="preserve">CLOTRIMAZOL 100 MG. OVULOS VAGINALES_x000D__x000D_
</t>
  </si>
  <si>
    <t>COTRIMAZOL</t>
  </si>
  <si>
    <t>PT-FUNG602 CLOTRIMAZOL 100 MG CAJA X 100 OV. FUNGOS . REG. ISP F-16818-18. VENCE: MAR-2023. FABRICANTE: LAB. PASTEUR S. A. PLAZO DE ENTREGA HASTA 2 DIAS HABILES. REPOSICION POR VENCIMIENTO, SE ADJUNTA POLITICAS DE CANJE- MONTO MINIMO DE O/C NO SE SOL</t>
  </si>
  <si>
    <t>2332-145-SE23</t>
  </si>
  <si>
    <t>Antimicoticos, dermatologicos topicos</t>
  </si>
  <si>
    <t>2332-40-LR20</t>
  </si>
  <si>
    <t>CLOTRIMAZOL 100 MG Y DICLOFENACO 12.5 MG S-1480</t>
  </si>
  <si>
    <t>CORPORACION MUNICIPAL DE EDUCACION Y SALUD DE SAN BERNARDO</t>
  </si>
  <si>
    <t>CLOTRIMAZOL 500 MG. PARA USO VAGINAL, EN COMPRIMIDOS. DEBE ACUDIR EN ENVASE EN BLISTER O INDIVIDUAL. DEBE TENER REGISTRO SANITARIO. VENCIMIENTO MAYOR A 13 MESES O CONTAR CON CANJE.</t>
  </si>
  <si>
    <t>1274285-313-AG23</t>
  </si>
  <si>
    <t>70.925.500-2</t>
  </si>
  <si>
    <t>CLOTRIMAZOL 500 MG. SOLICITUD N°165 SALUD, PRAPS SAPU</t>
  </si>
  <si>
    <t>N05A1</t>
  </si>
  <si>
    <t>CLOZAPINA</t>
  </si>
  <si>
    <t>HOSPITAL GUILLERMO GRANT BENAVENTE FARMACOS</t>
  </si>
  <si>
    <t>LODUX</t>
  </si>
  <si>
    <t>10-100-214-452-00_x000D__x000D_
CLOZAPINA 25 MGCOMPRIMIDO (COM)</t>
  </si>
  <si>
    <t>LODUX 25MG 1X20T  373063 CLOZAPINA CAJA X 20 COMPRIMIDOS_x000D__x000D_
PRECIO NETO, NO INCLUYE IVA. MONTO MINIMO DE FACTURACION $200.000 NETO._x000D__x000D_
FLETE INCLUIDO. ENTREGA HASTA EN 2 DIAS DESDE EMITIDA LA O/C. LABORATORIOSYNTHON CHILE LTDA. INSCRITO Y HABILITADO EN CHILEP</t>
  </si>
  <si>
    <t>4309-3003-AG23</t>
  </si>
  <si>
    <t>ABASTECIMIENTO FARMACOS</t>
  </si>
  <si>
    <t>61.602.189-3</t>
  </si>
  <si>
    <t>Antipsicoticos atipicos</t>
  </si>
  <si>
    <t>ORDEN DE COMPRA GENERADA POR INVITACION A COMPRA AGIL: 4309-443-COT23</t>
  </si>
  <si>
    <t>D02A0</t>
  </si>
  <si>
    <t>COLAGENO</t>
  </si>
  <si>
    <t>COLAGENO HIDROLIZADO 77,8 MG EN 100 G. ENVASE TIPO FRASCO CONTENIENDO 250 CAPSULAS DE GELATINA. SIMILAR A BIG SIZE.</t>
  </si>
  <si>
    <t>4083-332-AG23</t>
  </si>
  <si>
    <t>Emolientes, protectores</t>
  </si>
  <si>
    <t>FARMACIA MUNICIPAL CABRERO NP 55 ORDEN DE COMPRA GENERADA POR INVITACION A COMPRA AGIL: 4083-528-COT23</t>
  </si>
  <si>
    <t>M05X0</t>
  </si>
  <si>
    <t>CONDROITINA</t>
  </si>
  <si>
    <t>800 MG</t>
  </si>
  <si>
    <t>CONDROSULF</t>
  </si>
  <si>
    <t>LAB0021 SULFATO DE CONDROITINA A 800 MG CONDROSULF 800MG X30 COMP REC PLAZO DE ENTREGA DE 24-48 HRS F-1586916</t>
  </si>
  <si>
    <t>SULFATO DE CONDROITINA A</t>
  </si>
  <si>
    <t>2803-456-SE23</t>
  </si>
  <si>
    <t>Otros productos musculo-esqueleticos</t>
  </si>
  <si>
    <t>COMPRA DE MEDICAMENTOS F COMUNAL JULIO 2023</t>
  </si>
  <si>
    <t>J01E0</t>
  </si>
  <si>
    <t>COTRIMOXAZOL</t>
  </si>
  <si>
    <t>400 MG/80 MG</t>
  </si>
  <si>
    <t>COTRIMOXAZOL 400/80 MG IV._x000D__x000D_
CODIGO INTERNO $2131400$AM</t>
  </si>
  <si>
    <t>TRIMETROPRIM</t>
  </si>
  <si>
    <t>COTRIMOXAZOL 400/80 MG IV.</t>
  </si>
  <si>
    <t>1058134-1394-AG23</t>
  </si>
  <si>
    <t>Trimetroprim y similares</t>
  </si>
  <si>
    <t>ORDEN DE COMPRA GENERADA POR INVITACION A COMPRA AGIL: 1058134-836-COT23/FALLA CENABAST JULIO Y AGOSTO 2023.</t>
  </si>
  <si>
    <t>2130099 COTRIMOXAZOL FORTE FCO 80MG/400 MG</t>
  </si>
  <si>
    <t>1058090-783-SE23</t>
  </si>
  <si>
    <t>1058090-29-LQ21</t>
  </si>
  <si>
    <t xml:space="preserve">COTRIMOXAZOL FORTE FCO (80 MG/400 MG)	</t>
  </si>
  <si>
    <t>DESLORATADINA</t>
  </si>
  <si>
    <t>DESLORATADINA 5 MG</t>
  </si>
  <si>
    <t>3780-337-SE23</t>
  </si>
  <si>
    <t>MEDICAMENTOS SOL. 188 Y 192 SERGIO ALVAREZ</t>
  </si>
  <si>
    <t xml:space="preserve">DESLORATADINA 5 MG COMPRIMIDO_x000D__x000D_
</t>
  </si>
  <si>
    <t>PT-HIST602 DESLORATADINA 5 MG. CAJA X 1000 COMP. BIOEQUIVALENTE D-HISTAPLUS . REG. ISP F-15444-21, VENCE: OCT-2023, FABRICANTE: LAB. PASTEUR S. A.  MONTO MINIMO DE FACTURACION $ 150.000+IVA, PLAZO DE ENTREGA 2 DIAS HABILES, FLETE A CARGO DEL PROVEEDOR, DO</t>
  </si>
  <si>
    <t>4738-27-SE23</t>
  </si>
  <si>
    <t>4738-2-LQ22</t>
  </si>
  <si>
    <t>MEDICAMENTOS DESDE 4738-2-LQ22 (PEDIDO 10)</t>
  </si>
  <si>
    <t>PICA</t>
  </si>
  <si>
    <t>MUNICIPALIDAD DE PICA</t>
  </si>
  <si>
    <t>2,5 MG/5 ML</t>
  </si>
  <si>
    <t>DESPEX</t>
  </si>
  <si>
    <t>DESLORATADINA 2.5MG/5ML, JARABE O SOLUCION ORAL, FRASCO 100 A 120ML. FV 31/12/2023 O SUPERIOR</t>
  </si>
  <si>
    <t>120-10-70874 DESPEX JBE 2.5MG/5ML 120 ML REG.ISP F-15110 EQUIVALENTE TERAPEUTICO DESLORATADINA 0.5 MG/ML 1 FRASCO JARABE , VENC: 31-01-2025, SE ADJUNTA DOCUMENTACION TECNICA, CERTIFICADO DE FARMACOVIGILANCIA, POLITICA DE CANJE, DEVOLUCIONES Y NORMA GMP. D</t>
  </si>
  <si>
    <t>907562-55-SE23</t>
  </si>
  <si>
    <t>69.010.400-8</t>
  </si>
  <si>
    <t>907562-11-LE23</t>
  </si>
  <si>
    <t>ORDEN DE COMPRA DESDE 907562-11-LE23</t>
  </si>
  <si>
    <t>DESLORATADINA JARABE 2.5 MG/5ML 120 ML ( SE REQUIERE DESPACHO PARCIALIZADO, EL QUE SE SOLICITARA MEDIANTE CORREO ELECTRONICO.)</t>
  </si>
  <si>
    <t>DESPEX JBE 2.5MG/5ML 120 ML VCTO ABR 25</t>
  </si>
  <si>
    <t>2015-939-AG23</t>
  </si>
  <si>
    <t>ORDEN DE COMPRA GENERADA POR INVITACION A COMPRA AGIL: 2015-181-COT23</t>
  </si>
  <si>
    <t>PUDAHUEL</t>
  </si>
  <si>
    <t>CENTRO REFERENCIA SALUD DOCTOR SALVADOR ALLENDE G.</t>
  </si>
  <si>
    <t xml:space="preserve">DESLORATADINA 2,5MG/5ML SOLUCION ORAL 100 A 120ML_x000D__x000D_
</t>
  </si>
  <si>
    <t>120-10-70874 DESPEX JBE 2.5MG/5ML 120 ML REG.ISP F-15110 EQUIVALENTE TERAPEUTICO DESLORATADINA 0.5 MG/ML 1 FRASCO JARABE , VENC: ENERO,2025 PRECIO NETO OFERTADA POR SO, SE ADJUNTA DOCUMENTACION TECNICA, CERTIFICADO DE FARMACOVIGILANCIA, POLITICA DE CANJE,</t>
  </si>
  <si>
    <t>1532-891-SE23</t>
  </si>
  <si>
    <t>61.933.400-0</t>
  </si>
  <si>
    <t>CONSULTORIOS</t>
  </si>
  <si>
    <t>1532-13-LP23</t>
  </si>
  <si>
    <t>REQ 500 - ORDEN DE COMPRA DESDE 1532-13-LP23</t>
  </si>
  <si>
    <t>H01B0</t>
  </si>
  <si>
    <t>DESMOPRESINA</t>
  </si>
  <si>
    <t>10 MCG</t>
  </si>
  <si>
    <t>SPRAY</t>
  </si>
  <si>
    <t xml:space="preserve">3002170049 DESMOPRESINA ACETATO 10 MCG/ DOSIS SOLUCION PARA INHALACION </t>
  </si>
  <si>
    <t>ACETATO DE DESMOPRESINA</t>
  </si>
  <si>
    <t>DESMOPRESINA ACET. SLN NASAL 10 MCGD FC 5 ML CAJA X 1 FCO CON BOMBA DOSIFICADORA. LABORATORIOS DOMINGUEZ S.A, PROCEDENCIA ARGENTINA.  REG ISP F-26040. BIOEQUIVALENTE VENC 31-05-23</t>
  </si>
  <si>
    <t>1058085-3213-SE22</t>
  </si>
  <si>
    <t>Vasopresina y analogos</t>
  </si>
  <si>
    <t>1058085-126-LE22</t>
  </si>
  <si>
    <t>DESMOPRESINA ACETATO 10 MCG/DOSIS SOLUCION PARA INHALACION.</t>
  </si>
  <si>
    <t>S01C1</t>
  </si>
  <si>
    <t>DEXAMETASONA</t>
  </si>
  <si>
    <t>VICTORIA</t>
  </si>
  <si>
    <t>HOSPITAL VICTORIA</t>
  </si>
  <si>
    <t xml:space="preserve">DEXAMETASONA FOSFATO SODICO AM 4 MG 1 ML_x000D__x000D_
</t>
  </si>
  <si>
    <t xml:space="preserve">DEXAMETASONA 4MG 1ML CAJA X 100_x000D__x000D_
</t>
  </si>
  <si>
    <t>1058001-100-SE23</t>
  </si>
  <si>
    <t>61.602.229-6</t>
  </si>
  <si>
    <t>Combinaciones oftalmologicas de corticosteroides y antiinfecciosos</t>
  </si>
  <si>
    <t>1058001-2-LQ22</t>
  </si>
  <si>
    <t>DEXAMETASONA FOSFATO SODICO AM 4 MG 1 ML</t>
  </si>
  <si>
    <t xml:space="preserve">DEXAMETASONA,_x000D__x000D_
FOSF. DISODICO AMP._x000D__x000D_
4 MG / 1 ML HOSDIP_x000D__x000D_
AI4104_x000D__x000D_
</t>
  </si>
  <si>
    <t xml:space="preserve">ICL019P_x000D__x000D_
DEXAMETASONA 4_x000D__x000D_
MG 1 ML CAJA X 100_x000D__x000D_
MP.VIDRIO._x000D__x000D_
REGISTRO ISP_x000D__x000D_
F1086716_x000D__x000D_
</t>
  </si>
  <si>
    <t>948356-541-SE23</t>
  </si>
  <si>
    <t>948356-19-LQ20</t>
  </si>
  <si>
    <t>948356-1304-SE23</t>
  </si>
  <si>
    <t>BUIN</t>
  </si>
  <si>
    <t>HOSPITAL SAN LUIS</t>
  </si>
  <si>
    <t xml:space="preserve">COD. SIAB: 2130107_x000D__x000D_
DEXAMETASONA 4_x000D__x000D_
MG/ML SOLUCION_x000D__x000D_
INYECTABLE_x000D__x000D_
</t>
  </si>
  <si>
    <t>DEXAMETASONA 4_x000D__x000D_
MG 1ML SOLUCION_x000D__x000D_
INYECTABLE_x000D__x000D_
AMPOLLA, CAJAS POR_x000D__x000D_
100 UNIDADES.</t>
  </si>
  <si>
    <t>1058092-17-SE23</t>
  </si>
  <si>
    <t>HOSPITAL SAN LUIS DE BUIN</t>
  </si>
  <si>
    <t>61.608.105-5</t>
  </si>
  <si>
    <t>1058092-3-LE22</t>
  </si>
  <si>
    <t>ADQUISICION MEDICAMENTOS.</t>
  </si>
  <si>
    <t>3002130711 DEXAMETASONA FOSFATO SODICO 4 MG/ML SOLUCION INYECTABLE</t>
  </si>
  <si>
    <t>FOSFATO SODICO DE DEXAMETASONA</t>
  </si>
  <si>
    <t>DEXAMETASONA FOSFATO SODICO 4 MG 1ML SOLUCION INYECTABLE AMPOLLA, CAJAS POR 100 UNIDADES.</t>
  </si>
  <si>
    <t>1058085-296-SE23</t>
  </si>
  <si>
    <t>1058085-141-LE21</t>
  </si>
  <si>
    <t>DEXAMETASONA FOSFATO SODICO 4 MG/ML SOLUCION INYEC</t>
  </si>
  <si>
    <t>1058085-1408-SE23</t>
  </si>
  <si>
    <t>DEXAMETASONA, TOBRAMICINA</t>
  </si>
  <si>
    <t>1 MG/3 MG</t>
  </si>
  <si>
    <t xml:space="preserve">TOBRAMICINA 0,3% + DEXAMETASONA 0,1% COL_x000D__x000D_
</t>
  </si>
  <si>
    <t>TOBRAMICINA</t>
  </si>
  <si>
    <t>1058012-439-SE23</t>
  </si>
  <si>
    <t>1058012-46-LR21</t>
  </si>
  <si>
    <t>FALTA CENABAST / TOBRAM-DEXAM 3-1 MG SUSP OFT (Z)</t>
  </si>
  <si>
    <t>A10B3</t>
  </si>
  <si>
    <t>DIAZOXIDO</t>
  </si>
  <si>
    <t>HOSPITAL SAN JUAN DE DIOS</t>
  </si>
  <si>
    <t>DIAZOXIDE 50 MG CP</t>
  </si>
  <si>
    <t>DOSIFICADORES DE MEDICAMENTOS Y PASTILLAS O ACCESORIOS</t>
  </si>
  <si>
    <t>01-001-511-0296 @	DIAZOXIDE 50 MG CP</t>
  </si>
  <si>
    <t>JUAN DANIEL ZAPATA ZAPATA</t>
  </si>
  <si>
    <t>1641-8355-AG23</t>
  </si>
  <si>
    <t>SERVICIO DE SALUD OCCIDENTE HOSPITAL SAN JUAN DE D</t>
  </si>
  <si>
    <t>61.608.204-3</t>
  </si>
  <si>
    <t>5.923.094-8</t>
  </si>
  <si>
    <t>Antidiabeticos combinados de sulfonilurea y biguanida</t>
  </si>
  <si>
    <t>ODP-CNP 07/2023/DIAZOXIDE/COMPRA AGIL: 1641-2412-COT23</t>
  </si>
  <si>
    <t>M01A1</t>
  </si>
  <si>
    <t>DICLOFENACO</t>
  </si>
  <si>
    <t>SERVICIO SALUD DEL RELONCAVI</t>
  </si>
  <si>
    <t>75 MG/3 ML</t>
  </si>
  <si>
    <t>DICLOFENACO 75 MG/ 3 ML_x000D__x000D_
PLAZO DE DENTREGA EN 2 DIAS CORRIDOS</t>
  </si>
  <si>
    <t>1057536-232-SE23</t>
  </si>
  <si>
    <t>SERVICIO DE SALUD DEL RELONCAVI</t>
  </si>
  <si>
    <t>61.607.700-7</t>
  </si>
  <si>
    <t>Antirreumaticos no esteroides, simples</t>
  </si>
  <si>
    <t>1057536-65-LR22</t>
  </si>
  <si>
    <t>DICLOFENACO 75MG/3ML SOLICITUD 342</t>
  </si>
  <si>
    <t>HUASCO</t>
  </si>
  <si>
    <t>HOSPITAL DE HUASCO</t>
  </si>
  <si>
    <t>DICLOFENACO 75MG/3ML</t>
  </si>
  <si>
    <t xml:space="preserve">DICLOFENACO SOD.75 MG AM	CX5	22.08.4987	F-7643	31-08-2025	BIOSANO_x000D__x000D_
</t>
  </si>
  <si>
    <t>1557-252-SE23</t>
  </si>
  <si>
    <t>61.606.309-K</t>
  </si>
  <si>
    <t>1557-25-L123</t>
  </si>
  <si>
    <t>ORDEN DE COMPRA DESDE 1557-25-L123</t>
  </si>
  <si>
    <t>PORVENIR</t>
  </si>
  <si>
    <t>HOSPITAL DR. MARCOS CHAMORRO IGLESIAS</t>
  </si>
  <si>
    <t>DICLOFENACO (SODICO) 75 MG/3 ML.  _x000D__x000D_
REGISTRO SANITARIO ISP._x000D__x000D_
-FECHA DE VENCIMIENTO POSTERIOR A 18 MESES._x000D__x000D_
-BIOEQUIVALENCIA MEDICAMENTOS._x000D__x000D_
SOLUCION INYECTABLE</t>
  </si>
  <si>
    <t xml:space="preserve">DICLOFENACO SOD.75 MG AM CX5 LAB BIOSANO REG ISP F-7643 VENCE 31-08-25_x000D__x000D_
_x000D__x000D_
_x000D__x000D_
_x000D__x000D_
_x000D__x000D_
</t>
  </si>
  <si>
    <t>874750-563-SE23</t>
  </si>
  <si>
    <t>HOSPITAL DE PORVENIR</t>
  </si>
  <si>
    <t>61.607.903-4</t>
  </si>
  <si>
    <t>874750-57-LE23</t>
  </si>
  <si>
    <t>ORDEN DE COMPRA DESDE 874750-57-LE23</t>
  </si>
  <si>
    <t>PEÑALOLEN</t>
  </si>
  <si>
    <t>CORPORACION MUNICIPAL DE PENALOLEN PARA EL DESARRO</t>
  </si>
  <si>
    <t>DICLOFENACO SODICO COMPRIMIDO 50 MG</t>
  </si>
  <si>
    <t>514862-72-AG23</t>
  </si>
  <si>
    <t>71.234.100-9</t>
  </si>
  <si>
    <t>ORDEN DE COMPRA GENERADA POR INVITACION A COMPRA AGIL: 514862-21-COT23</t>
  </si>
  <si>
    <t>DICLOFENACO SODICO 50 MG</t>
  </si>
  <si>
    <t>3780-261-SE23</t>
  </si>
  <si>
    <t>MEDICAMENTOS SOL. 139 SERGIO ALVAREZ</t>
  </si>
  <si>
    <t>CHILLAN VIEJO</t>
  </si>
  <si>
    <t>MUNICIPALIDAD DE CHILLAN VIEJO</t>
  </si>
  <si>
    <t>DICLOFENACO SODICO CM 50MG</t>
  </si>
  <si>
    <t>3674-439-SE23</t>
  </si>
  <si>
    <t>69.266.500-7</t>
  </si>
  <si>
    <t>3674-2-LQ22</t>
  </si>
  <si>
    <t>FARMACOS OPKO 2</t>
  </si>
  <si>
    <t>SAN JOAQUIN</t>
  </si>
  <si>
    <t>CORPORACION MUNICIPAL DE DESARROLLO SOCIAL SAN JOAQUIN</t>
  </si>
  <si>
    <t>DICLOFENACO SODICO 50 MG COMPRIMIDO RECUBIERTO ENTERICO ENVASADO EN BLISTER._x000D__x000D_
_x000D__x000D_
ADJUNTAR FICHA TECNICA, DE LO CONTRARIO OFERTA NO SERA CONSIDERADA._x000D__x000D_
FECHA DE VENCIMIENTO DEBE SER MAYOR O IGUAL A 12 MESES O CARTA DE CANJE.</t>
  </si>
  <si>
    <t>SCM PHARMA SPA</t>
  </si>
  <si>
    <t>643553-681-AG23</t>
  </si>
  <si>
    <t>71.455.500-6</t>
  </si>
  <si>
    <t>SCM</t>
  </si>
  <si>
    <t>77.337.544-5</t>
  </si>
  <si>
    <t>DICLOFENACO INFANTIL + FLUCLOXACILINA POLVO Y EN CAPSULAS</t>
  </si>
  <si>
    <t>PITRUFQUEN</t>
  </si>
  <si>
    <t>MUNICIPALIDAD DE PITRUFQUEN</t>
  </si>
  <si>
    <t>12,5 MG</t>
  </si>
  <si>
    <t xml:space="preserve">DICLOFENACO 12,5 MG SUPOSITORIO O CAPSULA BLANDA RECTAL ENVASADO EN ALVEOLO TERMOSELLADO INDIVIDUAL DE PVC O ALUMINIO O BLISTER DE ALUMINIO. </t>
  </si>
  <si>
    <t>120-10-14206 DICLOFEN INF 12.5MG 5SP REG.ISP F-3921 - DICLOFENACO SODICO MICRONIZADO 1.25 MG 5 SUPOSITORIOS , VENC: 31-05-2025, SE ADJUNTA DOCUMENTACION TECNICA, CERTIFICADO DE FARMACOVIGILANCIA, POLITICA DE CANJE, DEVOLUCIONES Y NORMA GMP. DESPACHO EN 48</t>
  </si>
  <si>
    <t>3752-176-SE23</t>
  </si>
  <si>
    <t>DPTO.SALUD MUNICIPAL</t>
  </si>
  <si>
    <t>69.191.300-7</t>
  </si>
  <si>
    <t>3752-14-LE23</t>
  </si>
  <si>
    <t>ORDEN DE COMPRA DESDE 3752-14-LE23</t>
  </si>
  <si>
    <t>HUALQUI</t>
  </si>
  <si>
    <t>MUNICIPALIDAD DE HUALQUI SALUD</t>
  </si>
  <si>
    <t>DICLOFENACO 12.5 MG SUPOSITORIO</t>
  </si>
  <si>
    <t xml:space="preserve">DICLOFENACO SOD.12,5 MG SUPOSIT.	CX5	22G077	F-14939	30-01-2025	VALMA_x000D__x000D_
</t>
  </si>
  <si>
    <t>4457-243-SE23</t>
  </si>
  <si>
    <t>69.150.601-0</t>
  </si>
  <si>
    <t>4457-39-LE23</t>
  </si>
  <si>
    <t>MEDICAMENTOS PARA CESFAM ORDEN DE COMPRA DESDE 4457-39-LE23</t>
  </si>
  <si>
    <t>C01A1</t>
  </si>
  <si>
    <t>DIGOXINA</t>
  </si>
  <si>
    <t>0,25 MG</t>
  </si>
  <si>
    <t xml:space="preserve">_x000D__x000D_
DIGOXINA COMPRIMIDO 0,25 MG_x000D__x000D_
_x000D__x000D_
</t>
  </si>
  <si>
    <t>2395-1259-AG23</t>
  </si>
  <si>
    <t>Glucosidos cardiacos simples</t>
  </si>
  <si>
    <t xml:space="preserve">DROGUERIA -FARMACO DIGOXINA 0.25 MG </t>
  </si>
  <si>
    <t>J05C0</t>
  </si>
  <si>
    <t>DOLUTEGRAVIR</t>
  </si>
  <si>
    <t>SAN RAMON</t>
  </si>
  <si>
    <t>HOSPITAL PADRE ALBERTO HURTADO</t>
  </si>
  <si>
    <t xml:space="preserve">_x000D__x000D_
DOLUTEGRAVIR 50 MG_x000D__x000D_
</t>
  </si>
  <si>
    <t>PHARMA INVESTI</t>
  </si>
  <si>
    <t>1058097-807-AG23</t>
  </si>
  <si>
    <t>61.958.500-3</t>
  </si>
  <si>
    <t>MEGALABS CHILE SA</t>
  </si>
  <si>
    <t>94.544.000-7</t>
  </si>
  <si>
    <t>ANTIVIRALES</t>
  </si>
  <si>
    <t>Antivirus VIH</t>
  </si>
  <si>
    <t>ORDEN DE COMPRA GENERADA POR INVITACION A COMPRA AGIL: 1058097-381-COT23</t>
  </si>
  <si>
    <t>N07D1</t>
  </si>
  <si>
    <t>DONEPECILO</t>
  </si>
  <si>
    <t>2140134	DONEPECILO 10 MG COMPRIMIDO</t>
  </si>
  <si>
    <t>CLORHIDRATO DE DONEPEZILO</t>
  </si>
  <si>
    <t xml:space="preserve">7804650883876 DONAP COMPRIMIDOS RECUBIERTOS 10 MG (DONEPEZILO CLORHIDRATO) PRESENTACION: CAJA X 30 COMPRIMIDOS RECUBIERTOS, REGISTRO ISP: F-24906 FABRICADO POR JUBILANT GENERICS LIMITED, PROCEDENCIA: INDIA VENCIMIENTO: MARZO 2023 CERTIFICACION GMP PRECIO </t>
  </si>
  <si>
    <t>2069-5414-SE23</t>
  </si>
  <si>
    <t>Productos Anti.Alzheimer inhibidores de Colinesterasa</t>
  </si>
  <si>
    <t>2069-18-LR21</t>
  </si>
  <si>
    <t>MCP-CP-072023-PROGRAMA JULIO-LP</t>
  </si>
  <si>
    <t>L01D0</t>
  </si>
  <si>
    <t>DOXORRUBICINA</t>
  </si>
  <si>
    <t>DOXORRUBICINA F.A. 50 MG / 25 ML HOSDIP AK4110</t>
  </si>
  <si>
    <t>CLORHIDRATO DE DOXORUBICINA</t>
  </si>
  <si>
    <t>9828025152 - DOXORUBICINA INJECTION 50 MG25ML - SOLUCION INYECTABLE. FDA Y REGULATORIO DEL REINO UNIDO MHRA PARA PLANTA DE PRINCIPIO ACTIVO Y PRODUCTO TERMINADO. VIAL BIOLIMPIO, ONCOSHIELD CUBIERTA PROTECTORA Y CODIGO DE COLORES CAJA X 1 FA ISP F-200</t>
  </si>
  <si>
    <t>948356-1367-SE23</t>
  </si>
  <si>
    <t>Antibioticos citostaticos</t>
  </si>
  <si>
    <t>948356-77-LP22</t>
  </si>
  <si>
    <t xml:space="preserve">10-100-219-877-00	DOXORRUBICINA 50MG/25 ML (FA)_x000D__x000D_
</t>
  </si>
  <si>
    <t>RITUXIMAB</t>
  </si>
  <si>
    <t>120-10-75507 DOXORRUBICINA 50MG25ML 1 FA REG.ISP F-17709 EQUIVALENTE TERAPEUTICO DOXORRUBICINA CLORHIDRATO 2 MGML 1 FRASCO AMPOLLA , VENC: AGO23, SE ADJUNTA DOCUMENTACION TECNICA, CERTIFICADO DE FARMACOVIGILANCIA, POLITICA DE CANJE, DEVOLUCIONES Y NORMA G</t>
  </si>
  <si>
    <t>4309-4042-SE23</t>
  </si>
  <si>
    <t>4309-21-LQ22</t>
  </si>
  <si>
    <t>ORDEN DE COMPRA DESDE 4309-21-LQ22</t>
  </si>
  <si>
    <t>DULOXETINA</t>
  </si>
  <si>
    <t>60 MG</t>
  </si>
  <si>
    <t xml:space="preserve">155181-1	DULOXETINA 60 MG	CAPSULAS _x000D__x000D_
</t>
  </si>
  <si>
    <t>SEVEN PHARMA CHILE SPA</t>
  </si>
  <si>
    <t>3191-1923-SE23</t>
  </si>
  <si>
    <t>SEVEN PHARMA CHILE</t>
  </si>
  <si>
    <t>76.437.991-8</t>
  </si>
  <si>
    <t>CS (FAR) ADQUISICION DE FARMACOS 5839-36-LR19</t>
  </si>
  <si>
    <t>GRAGEA</t>
  </si>
  <si>
    <t>DULOXETINA 60 MG  GRA.</t>
  </si>
  <si>
    <t>3178-2263-SE23</t>
  </si>
  <si>
    <t>ADQ. DESDE  LICITACION ID- 5839-36-LR19</t>
  </si>
  <si>
    <t>DULOXETINA 60 MG   GRA.</t>
  </si>
  <si>
    <t>3178-2865-SE23</t>
  </si>
  <si>
    <t>ADQ. DESDE LICITACION ID- 5839-36-LR19</t>
  </si>
  <si>
    <t xml:space="preserve">155181-1	DULOXETINA 60 MG	CAPSULAS _x000D__x000D_
ADJUNTAR ESPECIFICACIONES TECNICAS Y/O REGISTRO I.S.P._x000D__x000D_
VIGENCIA MINIMA 12 MESES._x000D__x000D_
</t>
  </si>
  <si>
    <t xml:space="preserve">DULOXETINA 60 MG	CAPSULAS _x000D__x000D_
</t>
  </si>
  <si>
    <t>3191-3603-SE23</t>
  </si>
  <si>
    <t>G04C2</t>
  </si>
  <si>
    <t>DUTASTERIDA</t>
  </si>
  <si>
    <t>HOSPITAL SAN JUAN DE DIOS DE LOS ANDES</t>
  </si>
  <si>
    <t>DUTASVITAE</t>
  </si>
  <si>
    <t xml:space="preserve">1300226	DUTASTERIDA 0.5 MG   CM   </t>
  </si>
  <si>
    <t>GAL0031 DUTASVITAE (BE) 0,5 MG CAP. BLAND. CJ. X 30 UND.,_x000D__x000D_
DUTASTERIDA, F-23154/21, GALENICUM, 30-10-2026</t>
  </si>
  <si>
    <t>617807-2268-AG23</t>
  </si>
  <si>
    <t>61.602.036-6</t>
  </si>
  <si>
    <t>Hipertrofia Prostatica benigna</t>
  </si>
  <si>
    <t>ORDEN DE COMPRA GENERADA POR INVITACION A COMPRA AGIL: 617807-1393-COT23</t>
  </si>
  <si>
    <t>R05D2</t>
  </si>
  <si>
    <t>EFEDRINA</t>
  </si>
  <si>
    <t>50-216-500-003-00 EFEDRINA AM 6% 1 ML</t>
  </si>
  <si>
    <t>1058097-779-AG23</t>
  </si>
  <si>
    <t>Antitusigenos combinaciones</t>
  </si>
  <si>
    <t>ORDEN DE COMPRA GENERADA POR INVITACION A COMPRA AGIL: 1058097-368-COT23</t>
  </si>
  <si>
    <t>K01D1</t>
  </si>
  <si>
    <t>EMULSION DE LIPIDOS</t>
  </si>
  <si>
    <t>EMULSION</t>
  </si>
  <si>
    <t>OMEGAVEN</t>
  </si>
  <si>
    <t xml:space="preserve"> 2622620019 - OMEGAVEN 10% 100 ML SEGUN SOLICITUD ADJUNTA_x000D__x000D_
_x000D__x000D_
</t>
  </si>
  <si>
    <t xml:space="preserve">SOLUCIONES DE NUTRICION O DE NUTRICION PARENTERAL </t>
  </si>
  <si>
    <t>CL2051031 OMEGAVEN 10% 100ML , CAJA X10 F.A., REGISTRO ISP F-1989918. MARCA FRESENIUS KABI</t>
  </si>
  <si>
    <t>2111-4103-SE23</t>
  </si>
  <si>
    <t>Emulsiones grasas,incluidos todos los productos de nutricion parenteral</t>
  </si>
  <si>
    <t>2111-196-LR22</t>
  </si>
  <si>
    <t>2622620018 -2622620019 NUTRICIONES PARENTERALES MAGISTRALES ENDOVENOSAS DESDE 2111-196-LR22</t>
  </si>
  <si>
    <t>C09A0</t>
  </si>
  <si>
    <t>ENALAPRIL</t>
  </si>
  <si>
    <t>FREIRINA</t>
  </si>
  <si>
    <t>MUNICIPALIDAD DE FREIRINA</t>
  </si>
  <si>
    <t>ENALAPRIL DE 10 MG COMPRIMIDOS, VENCE 01/04/2024</t>
  </si>
  <si>
    <t>4357-230-AG23</t>
  </si>
  <si>
    <t>SALUD MUNICIPAL</t>
  </si>
  <si>
    <t>69.030.600-K</t>
  </si>
  <si>
    <t>Inhibidores ECA simple</t>
  </si>
  <si>
    <t>ORDEN DE COMPRA GENERADA POR INVITACION A COMPRA AGIL: 4357-200-COT23</t>
  </si>
  <si>
    <t>QUINTERO</t>
  </si>
  <si>
    <t>HOSPITAL QUINTERO</t>
  </si>
  <si>
    <t xml:space="preserve">ENALAPRIL 10 MG COMPRIMIDOS	60.000 UNIDADES_x000D__x000D_
*VENCIMIENTO SUPERIOR A 12 MESES, ADJUNTAR FICHA TECNICA DEL PRODUCTO, SIN ESTE DATO ES INADMISIBLE LA OFERTA, CONTACTO TELEFONICO VIGENTE PARA COORDINACION, DESPACHO INMEDIATO._x000D__x000D_
_x000D__x000D_
_x000D__x000D_
</t>
  </si>
  <si>
    <t>1705-792-AG23</t>
  </si>
  <si>
    <t>61.606.603-K</t>
  </si>
  <si>
    <t>ORDEN DE COMPRA GENERADA POR INVITACION A COMPRA AGIL: 1705-464-COT23</t>
  </si>
  <si>
    <t>CORPORACION MUNICIPAL DE VALPARAISO PARA EL DESARROLLO SOCIAL</t>
  </si>
  <si>
    <t>ENALAPRIL 10 MG COMPRIMIDOS, CON VENCIMIENTO MAYOR A 12 MESES, CON REGISTRO DEL ISP.</t>
  </si>
  <si>
    <t>799512-1282-AG23</t>
  </si>
  <si>
    <t>CORPORACION</t>
  </si>
  <si>
    <t>70.859.400-8</t>
  </si>
  <si>
    <t>DROGUERIA CMV - ENALAPRIL</t>
  </si>
  <si>
    <t>2140099	ENALAPRIL 10 MG COMPRIMIDO</t>
  </si>
  <si>
    <t>ENLP0010COMP. BEENALAPRIL 10MG X 1000 COMP.. MAVER. ENALAPRIL. REG ISP F-10428 - VTO 1-2023 - LOTE 21A034 ENTREGA EN 24 HORAS. SE ADJUNTA ISP, CANJE Y ANEXOS TECNICOS. VALIDEZ DE LA OFERTA 120 DIAS. SIN COSTO POR FLETE</t>
  </si>
  <si>
    <t>2069-8192-SE23</t>
  </si>
  <si>
    <t>2069-35-LR21</t>
  </si>
  <si>
    <t>CGP-CP-092023-PROGRAMA SEPTIEMBRE  FARMACOS-LP</t>
  </si>
  <si>
    <t>EL TABO</t>
  </si>
  <si>
    <t>MUNICIPALIDAD DE EL TABO</t>
  </si>
  <si>
    <t xml:space="preserve">ENALAPRIL 10 MG COMPRIMIDOS </t>
  </si>
  <si>
    <t>4848-464-AG23</t>
  </si>
  <si>
    <t>69.073.700-0</t>
  </si>
  <si>
    <t>COMPRA DE ENNALAPRIL 10 MG COMPRIMIDOS PARA FARMACIA CESFAM EL TABO</t>
  </si>
  <si>
    <t>MUNICIPALIDAD DE VALLENAR DEPTO DE SALUD MUNICIPAL</t>
  </si>
  <si>
    <t>ENALAPRIL 10 MG COMPRIMIDOS BIOEQUIVALENTES; ENVASE CLINICO</t>
  </si>
  <si>
    <t>5350-1048-AG23</t>
  </si>
  <si>
    <t>DEPTO DE SALUD MUNICIPAL</t>
  </si>
  <si>
    <t>69.030.500-3</t>
  </si>
  <si>
    <t>MEDICAMENTOS FOFAR  A COMPRA AGIL: 5350-443-COT23</t>
  </si>
  <si>
    <t>YUMBEL</t>
  </si>
  <si>
    <t>MUNICIPALIDAD DE YUMBEL</t>
  </si>
  <si>
    <t>ENALAPRIL  COMP 10MG</t>
  </si>
  <si>
    <t>PT00293 ENALAPRIL - 10MG X 1000 COMP (EM) PRODUCTO BIOEQUIVALENTE - F-18847/21, CAJA X 1000, _x000D__x000D_
VENCE 30-10-2024, SE ADJUNTA CANJE, ENTREGA EN  4 DIAS HABILES, SIN COSTOS DE ENVIO.</t>
  </si>
  <si>
    <t>4075-268-SE23</t>
  </si>
  <si>
    <t>I MUNICIPALIDAD DE YUMBEL DEPTO SALUD</t>
  </si>
  <si>
    <t>69.150.901-K</t>
  </si>
  <si>
    <t>4075-39-LE23</t>
  </si>
  <si>
    <t>ORDEN DE COMPRA DESDE 4075-39-LE23</t>
  </si>
  <si>
    <t>PELLUHUE</t>
  </si>
  <si>
    <t>MUNICIPALIDAD DE PELLUHUE</t>
  </si>
  <si>
    <t>ENALAPRIL 20MG.</t>
  </si>
  <si>
    <t>ENALAPRIL 20 MG CM. CAJAX1000. LAB OPKO. REG ISP F-19260. VENCIMIENTO MAYOR A UN AÑO.</t>
  </si>
  <si>
    <t>3251-7-SE23</t>
  </si>
  <si>
    <t>69.252.700-3</t>
  </si>
  <si>
    <t>3251-23-LP21</t>
  </si>
  <si>
    <t>MEDICAMENTOS/PRORROGA WINPHARM</t>
  </si>
  <si>
    <t>A06A4</t>
  </si>
  <si>
    <t>ENEMA</t>
  </si>
  <si>
    <t>SERVICIO DE SALUD DEL MAULE</t>
  </si>
  <si>
    <t>ENEMA RECTAL 4,4G, FRASCO</t>
  </si>
  <si>
    <t>FOSFATO SODICO</t>
  </si>
  <si>
    <t xml:space="preserve">ENEMA EVACUANTE ADULTOS FCO 133 ML	UD	X119	F-25504	30-11-2025	SYNTHON_x000D__x000D_
</t>
  </si>
  <si>
    <t>1978-823-SE23</t>
  </si>
  <si>
    <t>61.606.900-4</t>
  </si>
  <si>
    <t>Enemas</t>
  </si>
  <si>
    <t>1978-80-LP23</t>
  </si>
  <si>
    <t>1978-80-LP23/ COMPRA DE ENEMA RECTAL Y LACTULOSA (PROGRAMA CUIDADOS PALIATIVOS UNIVERSALES)</t>
  </si>
  <si>
    <t>B01B2</t>
  </si>
  <si>
    <t>ENOXAPARINA</t>
  </si>
  <si>
    <t>80 MG/0,8 ML</t>
  </si>
  <si>
    <t>JERINGAS PRELLENADAS</t>
  </si>
  <si>
    <t>CLEXANE</t>
  </si>
  <si>
    <t xml:space="preserve">1720035 - 3   CLEXANE 80 MG JPC SAFETY LOCK       </t>
  </si>
  <si>
    <t xml:space="preserve"> CLEXANE 80 MG JPC SAFETY LOCK       </t>
  </si>
  <si>
    <t>SANOFI AVENTIS</t>
  </si>
  <si>
    <t>3191-1201-SE23</t>
  </si>
  <si>
    <t>92.251.000-8</t>
  </si>
  <si>
    <t>Heparinas fraccionadas</t>
  </si>
  <si>
    <t>CS(FAR) ADQUISICION DE FARMACOS VIENE 5839-36-LR19</t>
  </si>
  <si>
    <t>R03A1</t>
  </si>
  <si>
    <t>EPINEFRINA</t>
  </si>
  <si>
    <t>1 MG/1 ML</t>
  </si>
  <si>
    <t xml:space="preserve">EPINEFRINA CLORHIDRATO AM 1 MG 1ML_x000D__x000D_
</t>
  </si>
  <si>
    <t xml:space="preserve">EPINEFRINA 1MG 1ML CAJA X 100_x000D__x000D_
</t>
  </si>
  <si>
    <t>1058001-101-SE23</t>
  </si>
  <si>
    <t>Antagonistas de receptores alfa y beta adrenergicos</t>
  </si>
  <si>
    <t>EPINEFRINA CLORHIDRATO AM 1 MG 1ML</t>
  </si>
  <si>
    <t>COLBUN</t>
  </si>
  <si>
    <t>MUNICIPALIDAD DE COLBUN SALUD</t>
  </si>
  <si>
    <t>EPINEFRINA 1MG/1ML AMPOLLA</t>
  </si>
  <si>
    <t xml:space="preserve">EPINEFRINA 1 MG AM	CX100	22.10.5093	F-5477	30-10-2024	BIOSANO_x000D__x000D_
</t>
  </si>
  <si>
    <t>4172-353-SE23</t>
  </si>
  <si>
    <t>69.130.500-7</t>
  </si>
  <si>
    <t>4172-21-LE23</t>
  </si>
  <si>
    <t>ORDEN DE COMPRA DESDE 4172-21-LE23</t>
  </si>
  <si>
    <t xml:space="preserve">EPINEFRINA 1 MG / ML SOLUCION INYECTABLE (COD REYIMEN 3954)_x000D__x000D_
</t>
  </si>
  <si>
    <t>1058129-257-SE23</t>
  </si>
  <si>
    <t>1058129-4-LQ23</t>
  </si>
  <si>
    <t>CFE- COMPRAS FARMACOS PLANIFICACION SEPTIEMBRE</t>
  </si>
  <si>
    <t>NUEVA IMPERIAL</t>
  </si>
  <si>
    <t>HOSPITAL NUEVA IMPERIAL</t>
  </si>
  <si>
    <t>AL 2,25%</t>
  </si>
  <si>
    <t>SOLUCION</t>
  </si>
  <si>
    <t xml:space="preserve">EPINEFR.RACEM SOL. NEB. 2.25% FC 15 ML.-_x000D__x000D_
</t>
  </si>
  <si>
    <t>SOC.COM.DISTRIMED LTDA.</t>
  </si>
  <si>
    <t>1979-1668-SE23</t>
  </si>
  <si>
    <t>61.607.401-6</t>
  </si>
  <si>
    <t>77.134.990-0</t>
  </si>
  <si>
    <t>1979-26-LQ22</t>
  </si>
  <si>
    <t>EPINEFR.RACEM SOL. NEB. 2.25% FC 15 ML DESDE ID 1979-26-LQ22</t>
  </si>
  <si>
    <t>G02A0</t>
  </si>
  <si>
    <t>ERGOMETRINA</t>
  </si>
  <si>
    <t>0,2 MG/1 ML</t>
  </si>
  <si>
    <t xml:space="preserve">50-216-300-006-00 ERGOMETRINA MALEATO 0,2MG/1ML_x000D__x000D_
</t>
  </si>
  <si>
    <t>MALEATO DE METILERGONOVINA</t>
  </si>
  <si>
    <t>1058095-969-AG23</t>
  </si>
  <si>
    <t>Inductores del parto, incluyendo oxitocicos y prostaglandinas E1 y E2</t>
  </si>
  <si>
    <t>ORDEN DE COMPRA GENERADA POR INVITACION A COMPRA AGIL: 1058095-567-COT23</t>
  </si>
  <si>
    <t>ILLAPEL</t>
  </si>
  <si>
    <t>HOSPITAL DE ILLAPEL</t>
  </si>
  <si>
    <t>ERGOMETRINA MALEATO 0.2 MG/1 ML AM</t>
  </si>
  <si>
    <t>2125-508-AG23</t>
  </si>
  <si>
    <t>61.606.407-K</t>
  </si>
  <si>
    <t>COMPRA DE ERGOMETRINA</t>
  </si>
  <si>
    <t>0220050001 ERGOMETRINA 0,2 MG/ML SOL INY AM 1 ML</t>
  </si>
  <si>
    <t>ERGOMETRINA 0,2 MG/ML SOL INY AM 1 ML</t>
  </si>
  <si>
    <t>1559-303-AG23</t>
  </si>
  <si>
    <t>ERGOMETRINA 0,2 MG/ML SOL INY AM 1 ML (1559-144-COT23) (AG,FARM,220400400102,JRT)</t>
  </si>
  <si>
    <t>ERGOMETRINA 200 MCG/ML INYECTABLE</t>
  </si>
  <si>
    <t>MALEATO DE ERGONOVINA</t>
  </si>
  <si>
    <t>ERGOMETRINA 200 MCG/ML INYECTABLE (X100) VCTO 30-08-2025</t>
  </si>
  <si>
    <t>1380-6048-SE23</t>
  </si>
  <si>
    <t>PPTA N°3998 ERGOMETRINA AM</t>
  </si>
  <si>
    <t>ERGOMETRINA MAL. AM 0,2MG/1ML._x000D__x000D_
CODIGO INTERNO $2161900$AM</t>
  </si>
  <si>
    <t>METRONIDAZOL</t>
  </si>
  <si>
    <t>ERGOMETRINA MAL. AM 0,2MG/1ML.</t>
  </si>
  <si>
    <t>1058134-1184-AG23</t>
  </si>
  <si>
    <t>ORDEN DE COMPRA GENERADA POR INVITACION A COMPRA AGIL: 1058134-733-COT23/MAYO, JUNIO Y JULIO 2023.</t>
  </si>
  <si>
    <t xml:space="preserve">2160107	ERGOMETRINA MALEATO 0,2MG/ML AMPOLLA_x000D__x000D_
</t>
  </si>
  <si>
    <t>ERGOMETRINA MALEATO 0,2MG/ML AMPOLLA</t>
  </si>
  <si>
    <t>2069-2686-AG23</t>
  </si>
  <si>
    <t>LICITACION EXTERNO</t>
  </si>
  <si>
    <t>MCP-CP-042023-PROYECTADA ABRIL -MAYO  -TD</t>
  </si>
  <si>
    <t>ERITROMICINA</t>
  </si>
  <si>
    <t xml:space="preserve">213-0091 ERITROMICINA 500 MG COMPRIMIDO, SE REQUIEREN 1600 CM </t>
  </si>
  <si>
    <t xml:space="preserve"> ERITROMICINA 500 MG COMPRIMIDO X8 VCTO 31-08-2026</t>
  </si>
  <si>
    <t>1380-12330-AG23</t>
  </si>
  <si>
    <t>ORDEN DE COMPRA GENERADA POR INVITACION A COMPRA AGIL: 1380-8155-COT23</t>
  </si>
  <si>
    <t>B03C0</t>
  </si>
  <si>
    <t>ERITROPOYETINA</t>
  </si>
  <si>
    <t>2.000 UI</t>
  </si>
  <si>
    <t xml:space="preserve">[CODINT:216P235|500,0] EPOETINA ALFA 2000 U.I./1 ML FA 1 ML_x000D__x000D_
</t>
  </si>
  <si>
    <t>EPOETINA ALFA</t>
  </si>
  <si>
    <t xml:space="preserve">EPOETINA ALFA 2000 U.I./1 ML FA 1 ML_x000D__x000D_
</t>
  </si>
  <si>
    <t>1704-3110-SE23</t>
  </si>
  <si>
    <t>PHARMA INVESTI DE CHILE S A</t>
  </si>
  <si>
    <t>Eritroproteinas</t>
  </si>
  <si>
    <t>J01P2</t>
  </si>
  <si>
    <t>ERTAPENEM</t>
  </si>
  <si>
    <t>HOSPITAL DE NIÑOS ROBERTO DEL RIO</t>
  </si>
  <si>
    <t xml:space="preserve">213-0269 ERTAPENEM </t>
  </si>
  <si>
    <t>CARBAPENEMS INCLUIDAS LAS TIENAMICINAS</t>
  </si>
  <si>
    <t xml:space="preserve">ERTAPENEM </t>
  </si>
  <si>
    <t>LIBRA CHILE S.A</t>
  </si>
  <si>
    <t>1947-347-AG23</t>
  </si>
  <si>
    <t>ABASTECIMIENTO</t>
  </si>
  <si>
    <t>61.608.004-0</t>
  </si>
  <si>
    <t>LIBRA CHILE S.A.</t>
  </si>
  <si>
    <t>96.859.930-5</t>
  </si>
  <si>
    <t>Carbapenemas y Penemas</t>
  </si>
  <si>
    <t xml:space="preserve">213-0269 ERTAPENEM  - USO OCASIONAL PAC. R.R.E. - (RQA) </t>
  </si>
  <si>
    <t>INSTITUTO DE NEUROCIRUGÍA</t>
  </si>
  <si>
    <t>C02-0000	ERTAPENEM 1G  FCO</t>
  </si>
  <si>
    <t>LYORTAM ERTAPENEM LIOFILIZADO PARA SOLUCION INYECTABLE 1G X 1 F.A. REG. ISP F-22772-21. LABORATORIO LIBRA S. A. VENCIMIENTO SUPERIOR 12 MESES. ENTREGA 1 DIA HABIL. SIN MONTO MINIMO DE DESPACHO. FLETE INCLUIDO. SE ADJUNTAN FICHAS TECNICAS E INFORMACION COR</t>
  </si>
  <si>
    <t>1058086-818-SE23</t>
  </si>
  <si>
    <t>61.608.407-0</t>
  </si>
  <si>
    <t>1058086-33-LQ22</t>
  </si>
  <si>
    <t xml:space="preserve">ORDEN DE COMPRA DESDE 1058086-33-LQ22	</t>
  </si>
  <si>
    <t>ESCITALOPRAM</t>
  </si>
  <si>
    <t xml:space="preserve">_x000D__x000D_
ESCITALOPRAM COMPRIMIDO 10 MG_x000D__x000D_
_x000D__x000D_
</t>
  </si>
  <si>
    <t>OXALATO DE ESCITALOPRAM</t>
  </si>
  <si>
    <t>2395-552-AG23</t>
  </si>
  <si>
    <t xml:space="preserve">DROGUERIA FARMACO -ESCITALOPRAM 10MG </t>
  </si>
  <si>
    <t>MUNICIPALIDAD DE OVALLE</t>
  </si>
  <si>
    <t>ESCITALOPRAM 10 MG</t>
  </si>
  <si>
    <t>PT00427 ESCITALOPRAM 10MG X 30 COMP. REG. F-24639/19. PRODUCTO BIOEQUIVALENTE., CAJA X 30, OPKO CHILE S.A., DESPACHO 48 A 72 HRS. HABILES EMITIDA O. DE COMPRA, VENCIMIENTO 28.02.26,  MONTO MINIMO DE DESPACHO $ 300.000  FLETE SIN COSTO, SE PRESENTAN POLITI</t>
  </si>
  <si>
    <t>2710-1166-SE23</t>
  </si>
  <si>
    <t>DEPTO. DE SALUD E HIGIENE AMBIENTAL</t>
  </si>
  <si>
    <t>69.040.700-0</t>
  </si>
  <si>
    <t>2710-105-LE23</t>
  </si>
  <si>
    <t>PRODUCTOS FARMACEUTICOS, ORDEN DE COMPRA DESDE 2710-105-LE23</t>
  </si>
  <si>
    <t xml:space="preserve">10-100-214-347-00  ESCITALOPRAM COMPRIMIDO 10 MG, EN BLISTER_x000D__x000D_
   _x000D__x000D_
</t>
  </si>
  <si>
    <t>PT00511 ESCITALOPRAM 10MG X 500 COMP. REG. F-2463919. PRODUCTO BIOEQUIVALENTE., CAJA X 500, VENCE 06-2023. DESPACHO EN 2 DIAS HABILES. MONTO MINIMO DE DESPACHO 300.000, FLETE INCLUIDO, OPKO CHILE S.A.</t>
  </si>
  <si>
    <t>4309-95-SE23</t>
  </si>
  <si>
    <t>4309-5-LQ22</t>
  </si>
  <si>
    <t>ORDEN DE COMPRA DESDE 4309-5-LQ22</t>
  </si>
  <si>
    <t>ESCITALOPRAM 10 MG  RECUBIERTOS</t>
  </si>
  <si>
    <t>3178-100-SE23</t>
  </si>
  <si>
    <t>ESCITALOPRAM 10 MG RECUBIERTO</t>
  </si>
  <si>
    <t>METAMIZOL SODICO</t>
  </si>
  <si>
    <t>3178-656-SE23</t>
  </si>
  <si>
    <t>ADQ. DESDE ID 5839-15-LR21</t>
  </si>
  <si>
    <t>3178-2972-SE23</t>
  </si>
  <si>
    <t>IPRAN</t>
  </si>
  <si>
    <t>ESCITALOPRAM 10 MG COMPRIMIDOS RECUBIERTOS. ENVASE ALUMINIO PVC.</t>
  </si>
  <si>
    <t>882466 IPRAN COMP.REC. 10 MG, VENCE: 21-04-2024; PLAZO DE ENTREGA 48 HORAS HABILES; POLITICAS DE CANJE: CAMBIO DE PRODUCTO 30 DIAS ANTES Y 30 DIAS DESPUES DE LA FECHA DE VENCIMIENTO; PRESENTACION CAJA 40 COMPRIMIDOS; VALOR COTIZADO ES POR COMPRIMIDO;</t>
  </si>
  <si>
    <t>2015-1626-SE23</t>
  </si>
  <si>
    <t>5184-107-LQ21</t>
  </si>
  <si>
    <t>MEDICAMENTOS PSICOTERAPEUTICOS</t>
  </si>
  <si>
    <t>A02B2</t>
  </si>
  <si>
    <t>ESOMEPRAZOL</t>
  </si>
  <si>
    <t>ESOMEPRAZOL 20 MG 30 CAPS</t>
  </si>
  <si>
    <t>748201-685-SE23</t>
  </si>
  <si>
    <t>Inhibidores acidos (gases)</t>
  </si>
  <si>
    <t>748201-6-LR21ASEND STGO. (SINFA 26799) JULIO 23</t>
  </si>
  <si>
    <t>ESOMEPRAZOL 40 MG</t>
  </si>
  <si>
    <t>TRIHIDRATO MAGNESICO DE ESOMEPRAZOL</t>
  </si>
  <si>
    <t xml:space="preserve">7804650882091 ESOMEPRAZOL 40MG CAPSULAS CON GRANULOS CON RECUBRIMIENTO ENTERICO - BIOEQUIVALENTE, PRESENTACION CAJA X 30 CAPSULAS CON RECUBRIMIENTO ENTERICO, REGISTRO ISP: F-24160 FABRICADO POR ALKEM LABORATORIES LTD, PROCEDENCIA: INDIA VENCIMIENTO: MAYO </t>
  </si>
  <si>
    <t>2085-118-SE23</t>
  </si>
  <si>
    <t>2085-785-SE23</t>
  </si>
  <si>
    <t xml:space="preserve">MEDICAMENTOS MES JULIO 2023 HOSPITAL TRAIGUEN </t>
  </si>
  <si>
    <t>C03A1</t>
  </si>
  <si>
    <t>ESPIRONOLACTONA</t>
  </si>
  <si>
    <t>POTE</t>
  </si>
  <si>
    <t xml:space="preserve">215-0117 ESPIRONOLACTONA    1 POTE X 100 GRAMOS </t>
  </si>
  <si>
    <t>CAPTOPRIL</t>
  </si>
  <si>
    <t xml:space="preserve">ESPIRONOLACTONA  GR </t>
  </si>
  <si>
    <t>1380-7849-AG23</t>
  </si>
  <si>
    <t>Agentes potasicos simples de accion media</t>
  </si>
  <si>
    <t>ORDEN DE COMPRA GENERADA POR INVITACION A COMPRA AGIL: 1380-5317-COT23</t>
  </si>
  <si>
    <t>ETORICOXIB</t>
  </si>
  <si>
    <t>120 MG</t>
  </si>
  <si>
    <t>XUMER</t>
  </si>
  <si>
    <t>XUMER 120 MG 7 COMP</t>
  </si>
  <si>
    <t>TECNOFARMA</t>
  </si>
  <si>
    <t>748201-358-SE23</t>
  </si>
  <si>
    <t>TECNOFARMA S.A.</t>
  </si>
  <si>
    <t>88.466.300-8</t>
  </si>
  <si>
    <t>748201-5-LR21</t>
  </si>
  <si>
    <t>748201-5-LR21 TECNOFARMA VALPO ( SINFA 12699)  ABRIL 2023</t>
  </si>
  <si>
    <t>MUNICIPALIDAD DE TEMUCO</t>
  </si>
  <si>
    <t>TREXXIA</t>
  </si>
  <si>
    <t>TREXXIA 120 MG X7 COMP</t>
  </si>
  <si>
    <t>1658-1850-SE23</t>
  </si>
  <si>
    <t>69.190.700-7</t>
  </si>
  <si>
    <t>S828 CONTRATO DE SUMINISTROS FARMACIA MUNICIPAL II</t>
  </si>
  <si>
    <t>ETOSUXIMIDA</t>
  </si>
  <si>
    <t>250 MG</t>
  </si>
  <si>
    <t xml:space="preserve">214-0300     ETOSUXIMIDA CP BL 250 MG, CAJA DE 100 UNIDADES, LABORATORIO G.L. PHARMA GMBH, PROCEDENCIA AUSTRIA, REGISTRO ISP F-10133.VENC 30-04-2027_x000D__x000D_
</t>
  </si>
  <si>
    <t>1058044-1065-SE23</t>
  </si>
  <si>
    <t>2126-25-LR23</t>
  </si>
  <si>
    <t>FARMACOS STOCK AGOSTO 2023</t>
  </si>
  <si>
    <t>1058044-1359-SE23</t>
  </si>
  <si>
    <t>FARMACOS STOCK NOVIEMBRE 2023</t>
  </si>
  <si>
    <t>R01B0</t>
  </si>
  <si>
    <t>FENILEFRINA</t>
  </si>
  <si>
    <t>HOSPITAL BASE OSORNO, FARMACOS</t>
  </si>
  <si>
    <t>216-6457|	FENILEFRINA AM 1%  1 ML_x000D__x000D_
_x000D__x000D_
ESTIMADO PROVEEDOR: FAVOR ACEPTAR Y ADJUNTAR ORDEN DE COMPRA A FACTURA COMERCIAL</t>
  </si>
  <si>
    <t>CLORHIDRATO DE FENILEFRINA</t>
  </si>
  <si>
    <t>FLNF0010AMPO. (BE)LEFRIN 10MG/1ML X 10 AMP.. DIFEM PHARMA. FENILEFRINA. REG ISP F-24306. VCTO 04-2024. LOTE 22040623 -- 7801000001096, VIGENCIA DE LA OFERTA 90 DIAS CONTADOS DESDE FECHA DE APERTURA DE LA PROPUESTA</t>
  </si>
  <si>
    <t>1063535-586-SE23</t>
  </si>
  <si>
    <t>61.602.260-1</t>
  </si>
  <si>
    <t>Preparaciones nasales sistemicas</t>
  </si>
  <si>
    <t>1063535-18-LR22</t>
  </si>
  <si>
    <t>FARMACOS MARZO</t>
  </si>
  <si>
    <t>1063535-669-SE23</t>
  </si>
  <si>
    <t xml:space="preserve">112-0020	FENILEFRINA AMPOLLA 0.05%/1ML_x000D__x000D_
_x000D__x000D_
_x000D__x000D_
FARMACIA HOSPITALIZADO	_x000D__x000D_
</t>
  </si>
  <si>
    <t>FENILEFRINA HCL 0,05% AMPOLLA 1 ML</t>
  </si>
  <si>
    <t>ALPHALAB SPA</t>
  </si>
  <si>
    <t>1058087-692-AG23</t>
  </si>
  <si>
    <t>76.451.127-1</t>
  </si>
  <si>
    <t xml:space="preserve">JLB/PROGRAMA/FARMACIA/JULIO 2023 </t>
  </si>
  <si>
    <t xml:space="preserve">FENILEFRINA 0.05% / 1ML, AMPOLLAS O JERINGAS PRELLENADAS _x000D__x000D_
</t>
  </si>
  <si>
    <t xml:space="preserve">FENILEFRINA 0.05% / 1ML, AMPOLLAS O JERINGAS PRELLENADAS </t>
  </si>
  <si>
    <t>3178-436-SE23</t>
  </si>
  <si>
    <t>3178-2-LE22</t>
  </si>
  <si>
    <t>ADQ. DESDE  LICITACION ID- 3178-2-LE22</t>
  </si>
  <si>
    <t xml:space="preserve">FENILEFRINA 0.05% / 1ML, AMPOLLAS O JERINGAS PRELLENADAS _x000D__x000D_
_x000D__x000D_
NOTA:   DESPACHAR  25 AMPOLLAS  POR  AHORA, ES  PARCIALIZADO_x000D__x000D_
</t>
  </si>
  <si>
    <t>3178-1294-SE23</t>
  </si>
  <si>
    <t>3178-1644-SE23</t>
  </si>
  <si>
    <t>3178-1962-SE23</t>
  </si>
  <si>
    <t>N05B3</t>
  </si>
  <si>
    <t>FENOBARBITAL</t>
  </si>
  <si>
    <t>EL BOSQUE</t>
  </si>
  <si>
    <t>MUNICIPALIDAD DE EL BOSQUE</t>
  </si>
  <si>
    <t>FENOBARBITAL 100 MG COMPRIMIDOS</t>
  </si>
  <si>
    <t>1736-1324-SE23</t>
  </si>
  <si>
    <t>I MUNICIPALIDAD DE LA COMUNA DE EL BOSQUE</t>
  </si>
  <si>
    <t>69.255.300-4</t>
  </si>
  <si>
    <t>Barbituricos simples</t>
  </si>
  <si>
    <t>1736-48-LR22</t>
  </si>
  <si>
    <t>DROGUERIA COMUNAL</t>
  </si>
  <si>
    <t>008-0009 FENOBARBITAL COMPRIMIDO RANURADO ORAL 100 MG ENVASE BLISTER</t>
  </si>
  <si>
    <t xml:space="preserve">FENOBARBITAL  100 MG CAJA X 1000 COMP EN BLISTER .  LABORATORIOS BDH INDUSTRIES LIMITED PROCEDENCIA INDIA, REGISTRO ISP F-863. VENC 31-08-24_x000D__x000D_
</t>
  </si>
  <si>
    <t>1058132-1608-SE23</t>
  </si>
  <si>
    <t>1058132-20-LP23</t>
  </si>
  <si>
    <t>OC DESDE LICITACION 1058132-20-LP23</t>
  </si>
  <si>
    <t>DIRECCION ATENCION PRIMARIA, SERV. SALUD M. CENTR</t>
  </si>
  <si>
    <t>15 MG</t>
  </si>
  <si>
    <t>FENOBARBITAL 15 MG COMPRIMIDOS ORAL</t>
  </si>
  <si>
    <t>1655-16-AG23</t>
  </si>
  <si>
    <t>SUBDIRECCION DE ATENCION PRIMARIA</t>
  </si>
  <si>
    <t>61.608.605-7</t>
  </si>
  <si>
    <t>PAM-FENOBARBITAL-BPH</t>
  </si>
  <si>
    <t xml:space="preserve">50-212-100-002-00	FENOBARBITAL 15 MG_x000D__x000D_
</t>
  </si>
  <si>
    <t>1058095-968-AG23</t>
  </si>
  <si>
    <t>ORDEN DE COMPRA GENERADA POR INVITACION A COMPRA AGIL: 1058095-565-COT23</t>
  </si>
  <si>
    <t>511-0179 FENOBARBITAL 15 MG</t>
  </si>
  <si>
    <t>1058024-649-AG23</t>
  </si>
  <si>
    <t>FA PRA AG PEDIDO ABRIL 2023</t>
  </si>
  <si>
    <t>1058095-1228-AG23</t>
  </si>
  <si>
    <t>ORDEN DE COMPRA GENERADA POR INVITACION A COMPRA AGIL: 1058095-652-COT23</t>
  </si>
  <si>
    <t>FENOBARBITAL 15 MG COMPRIMIDO</t>
  </si>
  <si>
    <t>1641-5960-AG23</t>
  </si>
  <si>
    <t>ODP-CP 06-2023/FENOBARBITAL 15 MG COMPRIMIDO/COMPRA AGIL: 1641-1761-COT23</t>
  </si>
  <si>
    <t>FENOBARBITAL CM 15 MG._x000D__x000D_
CODIGO INTERNO $2122810$CM</t>
  </si>
  <si>
    <t>FENOBARBITAL CM 15 MG.</t>
  </si>
  <si>
    <t>1058134-939-AG23</t>
  </si>
  <si>
    <t>ORDEN DE COMPRA GENERADA POR INVITACION A COMPRA AGIL: 1058134-627-COT23/MAYO Y JUNIO 2023.</t>
  </si>
  <si>
    <t>ANCUD</t>
  </si>
  <si>
    <t>HOSPITAL DE ANCUD</t>
  </si>
  <si>
    <t xml:space="preserve">F2122810	FENOBARBITAL CM 15 MG	100000623_x000D__x000D_
</t>
  </si>
  <si>
    <t>FENOBARBITAL CM 15 MG EAN: 7800086747102 ENVASE CLINICO X 1000 COMPRIMIDOS VENC: 28-02-2025 REG F-862 SE COTIZA PRECIO NETO X CM PARA DESPACHO UNICO Y TOTAL - DESPACHO A 3 DIAS MONTO MINIMO A FACTURAR Y DESPACHAR 120.000 NETO</t>
  </si>
  <si>
    <t>2048-2604-AG23</t>
  </si>
  <si>
    <t>61.975.800-5</t>
  </si>
  <si>
    <t>2048-522-COT23 FENOBARBITAL 15 MG CM (EXTRA)</t>
  </si>
  <si>
    <t>FENOL</t>
  </si>
  <si>
    <t xml:space="preserve">216-0031	FENOL 6% 10 ML.  	AMPOLLA	158_x000D__x000D_
</t>
  </si>
  <si>
    <t>ANTISEPTICOS DE FENOL</t>
  </si>
  <si>
    <t>PRODUCTO: FENOL 6% 10 ML C AMP_x000D__x000D_
MARCA-LAB:	FARMACEUTICA RECCIUS SPA _x000D__x000D_
FORMULACION ORIGINAL, RECCIUS.	_x000D__x000D_
PRESENTE EN EL MERCADO FARMACEUTICO POR MAS DE 10 AÑOS.	_x000D__x000D_
VIGENCIA:	1 AÑO DESDE SU FECHA DE ELABORACION. _x000D__x000D_
ENTREGAS: 	48HRS. HABILES TRAS ENVIO DE OC+RE</t>
  </si>
  <si>
    <t>FARMACIAS RECCIUS</t>
  </si>
  <si>
    <t>2080-8888-SE23</t>
  </si>
  <si>
    <t>FARMACEUTICA RECCIUS S.A.</t>
  </si>
  <si>
    <t>94.593.000-4</t>
  </si>
  <si>
    <t>2080-87-LQ21</t>
  </si>
  <si>
    <t>FENOL 6% 10 ML</t>
  </si>
  <si>
    <t>R03A2</t>
  </si>
  <si>
    <t>FENOTEROL</t>
  </si>
  <si>
    <t>0,5 MG/10 ML</t>
  </si>
  <si>
    <t xml:space="preserve">50-216-500-003-00 FENOTEROL 0,5MG/10ML_x000D__x000D_
</t>
  </si>
  <si>
    <t>SULFATO DE ALBUTEROL</t>
  </si>
  <si>
    <t>1058095-1994-AG23</t>
  </si>
  <si>
    <t>Estimulantes B2, sistemicas</t>
  </si>
  <si>
    <t>ORDEN DE COMPRA GENERADA POR INVITACION A COMPRA AGIL: 1058095-935-COT23</t>
  </si>
  <si>
    <t>R03G4</t>
  </si>
  <si>
    <t>FENOTEROL, IPRATROPIO</t>
  </si>
  <si>
    <t>50 MCG/25 MCG</t>
  </si>
  <si>
    <t xml:space="preserve">FENOTEROL/IPRATROPO 0,5/0,25 MG/ML SOL. P/NEBUL. FC 20 ML_x000D__x000D_
</t>
  </si>
  <si>
    <t>BROMURO DE IPRATROPIO</t>
  </si>
  <si>
    <t xml:space="preserve">FENOTEROL IPATROPIO SOL. NEB. 20 ML. UNIDADES INDIVIDUALES. LAB PHARMAMERICA. REG ISP F-14822-20. VENCIMIENTO MAYOR A UN AÃ‘O._x000D__x000D_
</t>
  </si>
  <si>
    <t>2098-2041-SE23</t>
  </si>
  <si>
    <t>Anticolinergicos combinados con B2 estimulantes, inhalantes</t>
  </si>
  <si>
    <t>2098-72-LQ22</t>
  </si>
  <si>
    <t>PEDIDO N°07 CONVENIO INHALADORES Y SOLUCIONES PARA</t>
  </si>
  <si>
    <t>20 MCG/50 MCG</t>
  </si>
  <si>
    <t xml:space="preserve">1500055	BERODUAL SOLUCION P/NEBULIZACION   </t>
  </si>
  <si>
    <t>FENOTEROL /IPRATROPIO SOL. PARA NEBULIZAR , REG. ISP F-14.822-20 FCO DOSIFICADOR 20 ML, SELLO DE INVIOLABILIDAD, ESTUCHE INDIVIDUAL. PROD. GENERICO, FABRICADO CATALYSIS ARGENTINA S.A., ARGENTINA VCE. 03/24 . ENTREGA EN DOS DIAS.</t>
  </si>
  <si>
    <t>PHARMAMERICA LTDA</t>
  </si>
  <si>
    <t>617807-2258-AG23</t>
  </si>
  <si>
    <t>PHARMAMERICA LTDA.</t>
  </si>
  <si>
    <t>78.914.950-K</t>
  </si>
  <si>
    <t>ORDEN DE COMPRA GENERADA POR INVITACION A COMPRA AGIL: 617807-1371-COT23</t>
  </si>
  <si>
    <t xml:space="preserve">2170145 IPRATROPIO BR 0.25 MG/FENOTEROL BR 0.5 MG FC 20 ML_x000D__x000D_
</t>
  </si>
  <si>
    <t>FENOTEROL /IPRATROPIO SOL. PARA NEBULIZAR , REG. ISP F-14.822-20 FCO DOSIFICADOR 20 ML, SELLO DE INVIOLABILIDAD, ESTUCHE INDIVIDUAL. PROD. GENERICO, FABRICADO CATALYSIS ARGENTINA S.A., VCE. 03 /2024 ENTREGA EN 2 DIAS. FACTURACION MINIMA 30 FCOS.</t>
  </si>
  <si>
    <t>608-7262-AG23</t>
  </si>
  <si>
    <t>MFT ORDEN DE COMPRA GENERADA POR INVITACION A COMPRA AGIL: 608-4824-COT23</t>
  </si>
  <si>
    <t xml:space="preserve">BROMURO DE IPRATROPIO 0,25MG + FENOTEROL 0,5 MG SOLUCION INHALACION -  FRASCO 20ML _x000D__x000D_
_x000D__x000D_
_x000D__x000D_
FECHA DE VENCIMIENTO DE LOS PRODUCTOS DEBE SER IGUAL O MAYOR A 8 MESES._x000D__x000D_
SE REQUIERE DESPACHO EN 3 DIAS MAXIMO_x000D__x000D_
_x000D__x000D_
</t>
  </si>
  <si>
    <t>643553-267-AG23</t>
  </si>
  <si>
    <t>N02A0</t>
  </si>
  <si>
    <t>FENTANIL CITRATO</t>
  </si>
  <si>
    <t>25 MCG</t>
  </si>
  <si>
    <t>PARCHES</t>
  </si>
  <si>
    <t>01-001-212-026 @ FENTANILO 25 MCG/HR PARCHE</t>
  </si>
  <si>
    <t>FENTANILO</t>
  </si>
  <si>
    <t>INSUAMERICA SPA</t>
  </si>
  <si>
    <t>1641-2935-AG23</t>
  </si>
  <si>
    <t>INSUAMERICA</t>
  </si>
  <si>
    <t>77.165.768-0</t>
  </si>
  <si>
    <t>Narcoticos</t>
  </si>
  <si>
    <t>ODP-CP 03-2023/FENTANILO 25 MCG/HR PARCHE/COMPRA AGIL: 1641-910-COT23</t>
  </si>
  <si>
    <t>B03A1</t>
  </si>
  <si>
    <t>FERROVITAMINICO, ACIDO FOLICO</t>
  </si>
  <si>
    <t>FOLIFER</t>
  </si>
  <si>
    <t>004-0650 COMPLEJO VITAMINA B1 B6 B12 CAPSULA/COMPRIMIDO ORAL</t>
  </si>
  <si>
    <t xml:space="preserve">COMPLEJO VITAMINA B1 B6 B12 CAPSULACOMPRIMIDO ORAL, FOLIFER , LAB SYNTHON </t>
  </si>
  <si>
    <t>1058132-722-SE23</t>
  </si>
  <si>
    <t>Hierro simple</t>
  </si>
  <si>
    <t>1058132-5-LE23</t>
  </si>
  <si>
    <t xml:space="preserve">ORDEN DE COMPRA DESDE 1058132-5-LE23	</t>
  </si>
  <si>
    <t>C04A2</t>
  </si>
  <si>
    <t>FLUNARIZINA</t>
  </si>
  <si>
    <t>MUNICIPALIDAD DE ANGOL</t>
  </si>
  <si>
    <t xml:space="preserve">FLUNARIZINA CM 10 MG_x000D__x000D_
</t>
  </si>
  <si>
    <t xml:space="preserve">FLUNARIZINA 10 MG. CAJA X 1000 COMP.  REG. ISP: F-25320/20. VENCE: 30-12-2023. FAB: LAB. PASTEUR S. A.   PLAZO: 2 DIAS HABILES. FLETE INCLUIDO. MONTO MINIMO $100.000.- TOTAL OC. STOCK DISPONIBLE. _x000D__x000D_
_x000D__x000D_
</t>
  </si>
  <si>
    <t>2744-114-SE23</t>
  </si>
  <si>
    <t>69.180.100-4</t>
  </si>
  <si>
    <t>Antagonistas del calcio con actividad cerebral</t>
  </si>
  <si>
    <t>2744-3-LE23</t>
  </si>
  <si>
    <t>ORDEN DE COMPRA DESDE 2744-3-LE23</t>
  </si>
  <si>
    <t>FLUNARIZINA 10MG</t>
  </si>
  <si>
    <t>CINARIZINA</t>
  </si>
  <si>
    <t>FLUNARIZINA 10 MG (CAJA X 1000 COMP. ) REG. ISP: F-25320/20. VENCE: 30-11-2023. FAB: LAB. PASTEUR S. A. PLAZO: 2 DIAS HABILES</t>
  </si>
  <si>
    <t>2762-675-SE23</t>
  </si>
  <si>
    <t>S01K0</t>
  </si>
  <si>
    <t>FLUORESCEINA</t>
  </si>
  <si>
    <t>FLUORESCEINA SOLUCION INYECTABLE 500MG/5ML</t>
  </si>
  <si>
    <t>FLUORESCEINA SODICA</t>
  </si>
  <si>
    <t>RMFLUORE REGISTRO ISP F-23630 PRINCIPIO ACTIVO FLUORESCEINA SODICA 500 MG / 5 ML INYECTABLE CAJA POR 10 AMPOLLAS. PRECIO COTIZADO POR AMPOLLA. LICENCIANTE SERB. PAIS DE ORIGEN FRANCIA. VENCIMIENTO: 02-09-2024</t>
  </si>
  <si>
    <t>1514-3004-AG23</t>
  </si>
  <si>
    <t>Lagrimas artificiales y lubricantes oculares</t>
  </si>
  <si>
    <t>ORDEN DE COMPRA GENERADA POR INVITACION A COMPRA AGIL: 1514-376-COT23</t>
  </si>
  <si>
    <t>FLUOXETINA</t>
  </si>
  <si>
    <t>PAINE</t>
  </si>
  <si>
    <t>MUNICIPALIDAD DE PAINE DE SALUD MUNICIPAL</t>
  </si>
  <si>
    <t>FLUOXETINA 20MGS COMPRIMIDOS</t>
  </si>
  <si>
    <t>CLORHIDRATO DE FLUOXETINA</t>
  </si>
  <si>
    <t>FLXT0020COMP. BEFLUOXETINA 20MG X 1000 COMP.. MINTLAB._x000D__x000D_
FLUOXETINA. REG ISP F-9892 - VTO 2-2023 - LOTE B210123_x000D__x000D_
ENTREGA EN 1 DIA. SE ADJUNTA ISP, CANJE Y ANEXOS TECNICOS._x000D__x000D_
VALIDEZ DE LA OFERTA 60 DIAS. SIN COSTO POR FLETE.</t>
  </si>
  <si>
    <t>2790-25-SE23</t>
  </si>
  <si>
    <t>69.072.600-9</t>
  </si>
  <si>
    <t>2790-77-LP21</t>
  </si>
  <si>
    <t>ORDEN DE COMPRA DESDE 2790-77-LP21</t>
  </si>
  <si>
    <t xml:space="preserve">FLUOXETINA 20MGS_x000D__x000D_
COMPRIMIDOS_x000D__x000D_
</t>
  </si>
  <si>
    <t>FLXT0020COMP._x000D__x000D_
BEFLUOXETINA 20MG_x000D__x000D_
X 1000 COMP.._x000D__x000D_
MINTLAB._x000D__x000D_
FLUOXETINA. REG ISP_x000D__x000D_
F-9892 - VTO 2-2023 -_x000D__x000D_
LOTE B210123_x000D__x000D_
ENTREGA EN 1 DIA. SE_x000D__x000D_
ADJUNTA ISP, CANJE Y_x000D__x000D_
ANEXOS TECNICOS._x000D__x000D_
VALIDEZ DE LA OFERTA 60_x000D__x000D_
DIAS. SIN COSTO POR FLETE</t>
  </si>
  <si>
    <t>2790-194-SE23</t>
  </si>
  <si>
    <t>MOSTAZAL</t>
  </si>
  <si>
    <t>MUNICIPALIDAD DE MOSTAZAL CONSULTORIO DE MOSTAZAL</t>
  </si>
  <si>
    <t>FLUOXETINA 20 MG</t>
  </si>
  <si>
    <t xml:space="preserve">276309 FLUOXETINA 20MG COM 20 BELAB MINTLABREG ISPF 9892 </t>
  </si>
  <si>
    <t>2677-621-SE23</t>
  </si>
  <si>
    <t>69.080.500-6</t>
  </si>
  <si>
    <t>2677-23-LQ22</t>
  </si>
  <si>
    <t>ORDEN DE COMPRA DESDE 2677-23-LQ22</t>
  </si>
  <si>
    <t>FLUPENTIXOL</t>
  </si>
  <si>
    <t>RECOLETA</t>
  </si>
  <si>
    <t>INSTITUTO PSIQUIÁTRICO DR. JOSÉ HORWITZ BARAK, FARMACOS</t>
  </si>
  <si>
    <t>FLUANXOL</t>
  </si>
  <si>
    <t>PROPRANOLOL COMPRIMIDO 10 MG</t>
  </si>
  <si>
    <t>CLORHIDRATO DE PROPANOLOL</t>
  </si>
  <si>
    <t>FLPT0020AMP. FLUANXOL DEP 20 MG/ML INJ AMP 1 ML. LUNDBECK. FLUPENTIXOL. REG ISP F-11498/16. VCTO 10-2025. LOTE 2723029 -- 7804602070040, ENTREGA EN 1 DIA. SE ADJUNTA ISP, CANJE Y ANEXOS TECNICOS. VALIDEZ DE LA OFERTA 90 DIAS. SIN COSTO POR FLETE.</t>
  </si>
  <si>
    <t>1058074-65-SE23</t>
  </si>
  <si>
    <t>61.608.003-2</t>
  </si>
  <si>
    <t>1058074-4-LE23</t>
  </si>
  <si>
    <t>PROPRANOLOL COMPRIMIDOS 10 MG / FLUPENTIXOL DECANO</t>
  </si>
  <si>
    <t>FLUTICASONA, SALMETEROL</t>
  </si>
  <si>
    <t>250 MCG/25 MCG</t>
  </si>
  <si>
    <t>AURITUSS</t>
  </si>
  <si>
    <t>217-D024_x000D__x000D_
FLUTICASONA_x000D__x000D_
+SALMETEROL 250_x000D__x000D_
MG/25 MG 120 DOSIS_x000D__x000D_
INHALADOR AEROSOL_x000D__x000D_
PARA INHALACION</t>
  </si>
  <si>
    <t>FLUTICASONA</t>
  </si>
  <si>
    <t>881638 AURITUSS 25-_x000D__x000D_
250 MCG X 120 DOSIS_x000D__x000D_
INST BR, VENCE: 30-_x000D__x000D_
11-2023 ISP F-14148-_x000D__x000D_
19 VALOR OFERTADO_x000D__x000D_
CORRESPONDE A 1_x000D__x000D_
INHALADOR</t>
  </si>
  <si>
    <t>1058078-2856-SE23</t>
  </si>
  <si>
    <t>1058078-2-LE22</t>
  </si>
  <si>
    <t>ORDEN DE COMPRA DESDE 1058078-2-LE22</t>
  </si>
  <si>
    <t>BROMEX SF</t>
  </si>
  <si>
    <t>BROMEX SF 25/250 FCO. 120 DOSIS</t>
  </si>
  <si>
    <t>748201-550-SE23</t>
  </si>
  <si>
    <t>748201-5-LR21 LAB. CHILE STGO. SINFA 26774</t>
  </si>
  <si>
    <t>FOSFATO DE SODIO</t>
  </si>
  <si>
    <t>10-100-214-150-00_x000D__x000D_
FOSFATO SODICO POTASICO (CAP) FOSFATO Y ACIDO POTASICO (HPO4) 305 MG, FOSFATO DI ACIDO DE SODIO (H2NAPO4) 700 MG. CAPSULA. FRASCO POR 30 CAPSULAS</t>
  </si>
  <si>
    <t>FOSFATO SODICO POTASICO (CAP) FOSFATO Y ACIDO POTASICO (HPO4) 305 MG, FOSFATO DI ACIDO DE SODIO (H2NAPO4) 700 MG._x000D__x000D_
CAPSULA. FRASCO POR 30 CAPSULAS ELABORADO EN RECETARIO MAGISTRAL BULFOR DESPACHO 2 DIAS HABILES</t>
  </si>
  <si>
    <t>4309-4369-AG23</t>
  </si>
  <si>
    <t>ORDEN DE COMPRA GENERADA POR INVITACION A COMPRA AGIL: 4309-595-COT23</t>
  </si>
  <si>
    <t>C03A2</t>
  </si>
  <si>
    <t>FUROSEMIDA</t>
  </si>
  <si>
    <t>CAUQUENES</t>
  </si>
  <si>
    <t>MUNICIPALIDAD DE CAUQUENES SALUD</t>
  </si>
  <si>
    <t>FUROSEMIDA 40 MG</t>
  </si>
  <si>
    <t>ANDROMACO</t>
  </si>
  <si>
    <t>1709-36-AG23</t>
  </si>
  <si>
    <t>69.120.400-6</t>
  </si>
  <si>
    <t>LABORATORIOS ANDROMACO S.A.</t>
  </si>
  <si>
    <t>76.237.266-5</t>
  </si>
  <si>
    <t>Diureticos simples de accion potente</t>
  </si>
  <si>
    <t>FUROSEMIDA 40 MG - ORDEN DE COMPRA GENERADA POR INVITACION A COMPRA AGIL: 1709-26-COT23</t>
  </si>
  <si>
    <t>FUROSEMIDA  40  MG</t>
  </si>
  <si>
    <t xml:space="preserve">95009380 FUROSEMIDA COM 40MG X150 (BE) MC, CAJA X 150, REGISTRO ISP F-11274/21, FECHA DE VENCIMIENTO 31-03-2026,  DESPACHO EN UN (01) DIA HABIL, SE ADJUNTA CARTA DE CANJE </t>
  </si>
  <si>
    <t>2926-158-SE23</t>
  </si>
  <si>
    <t>2926-6-LE23</t>
  </si>
  <si>
    <t>ORDEN DE COMPRA DESDE 2926-6-LE23</t>
  </si>
  <si>
    <t>J05B3</t>
  </si>
  <si>
    <t>GANCICLOVIR</t>
  </si>
  <si>
    <t>GANCICLOVIR F.A. 500 MG LIOF. HOSDIP AJ7111</t>
  </si>
  <si>
    <t>GANCICLOVIR SODICO</t>
  </si>
  <si>
    <t>GANCICLOVIR LIOFILIZADO PARA SOLUCION INYECTABLE 500 MG. FRASCO AMPOLLA REGISTRO ISP N° F-2568220 CON RESOLUCION DE EQUIVALENTE TERAPEUTICO PARA ENTREGA INMEDIATA PERIODO DE EFICACIA AUTORIZADO 24 MESES PARA ENTREGA HASTA 72 HRS. HABILES POST. ORDEN D</t>
  </si>
  <si>
    <t>948356-2919-SE23</t>
  </si>
  <si>
    <t>Antivirales Herpes</t>
  </si>
  <si>
    <t>948356-2-LE22</t>
  </si>
  <si>
    <t>GEMCITABINA</t>
  </si>
  <si>
    <t>GEMCITABINA 1000 MG/ 25 ML O 1000 MG/26,3 ML SOLUCION INYECTABLE</t>
  </si>
  <si>
    <t>CLORHIDRATO DE GEMCITABINA</t>
  </si>
  <si>
    <t>1058012-623-SE23</t>
  </si>
  <si>
    <t>1058012-29-LQ21</t>
  </si>
  <si>
    <t>MCTO ONCOLOGIA / GEMCITABINA FA 1000 MG - 25 ML (Z)</t>
  </si>
  <si>
    <t>1058012-958-SE23</t>
  </si>
  <si>
    <t>1058012-1297-SE23</t>
  </si>
  <si>
    <t>C10A2</t>
  </si>
  <si>
    <t>GEMFIBROZILO</t>
  </si>
  <si>
    <t>DIEGO DE ALMAGRO</t>
  </si>
  <si>
    <t>MUNICIPALIDAD DE DIEGO DE ALMAGRO</t>
  </si>
  <si>
    <t>GEMFIBROZILO COMPRIMIDOS RECUBIERTOS 600 MG. PRESENTAR FOTO, FECHA DE VENCIMIENTO Y CARTA DE CANJE.</t>
  </si>
  <si>
    <t xml:space="preserve">GEMFIBROZILO 600 MG CM. CAJAX30. LAB PASTEUR. REG ISP F-15121-20. VENCE 31-05-2025. BIOEQUIVALENTE. _x000D__x000D_
</t>
  </si>
  <si>
    <t>2914-61-SE23</t>
  </si>
  <si>
    <t>69.250.500-K</t>
  </si>
  <si>
    <t>Fibratos</t>
  </si>
  <si>
    <t>2914-21-L123</t>
  </si>
  <si>
    <t>FARMACOS CES SOL 139 DESDE 2914-21-L123</t>
  </si>
  <si>
    <t>A10B1</t>
  </si>
  <si>
    <t>GLIBENCLAMIDA</t>
  </si>
  <si>
    <t xml:space="preserve">GLIBENCLAMIDA 5MG COMPRIMIDO_x000D__x000D_
_x000D__x000D_
</t>
  </si>
  <si>
    <t>GLIBENCLAMIDA O GLIBURIDA</t>
  </si>
  <si>
    <t>GLIBENCLAMIDA COM 5 MG - BIOEQUIVALENTE, CAJA X 1000, REG. ISP F-2414/19, FECHA DE VCTO 28-02-2025</t>
  </si>
  <si>
    <t>2766-1024-AG23</t>
  </si>
  <si>
    <t>Antidiabeticos sulfonilurea</t>
  </si>
  <si>
    <t>ORDEN DE COMPRA GENERADA POR INVITACION A COMPRA AGIL: 2766-536-COT23</t>
  </si>
  <si>
    <t>GLICERINA</t>
  </si>
  <si>
    <t>5 ML</t>
  </si>
  <si>
    <t xml:space="preserve">GLICERINA ESTERIL JP 5 ML ELABORACION EN AMBIENTE CONTROLADO RECETARIO MAGISTRAL INSUVAL S.A. VCTO 1 AÑO DESDE ELAB. SEGUN DS79. DESPACHO 24 HRS FLETE PAGADO_x000D__x000D_
</t>
  </si>
  <si>
    <t xml:space="preserve">GLICERINA ESTERIL_x000D__x000D_
</t>
  </si>
  <si>
    <t>1058129-59-SE23</t>
  </si>
  <si>
    <t>1057540-23-LE20</t>
  </si>
  <si>
    <t>COMPRA DE MEDICAMENTOS RECETARIO MARZO-ABRIL</t>
  </si>
  <si>
    <t>HOSPITAL SAN CARLOS</t>
  </si>
  <si>
    <t>GLICERINA ESTERIL 5 ML.</t>
  </si>
  <si>
    <t>1058103-181-SE23</t>
  </si>
  <si>
    <t>FARMACOS MARZO 2023.</t>
  </si>
  <si>
    <t>GLICERINA ESTERIL JP 5 ML ELABORACION EN AMBIENTE CONTROLADO RECETARIO MAGISTRAL INSUVAL S.A. VCTO 1 AÑO DESDE ELAB. SEGUN DS79. DESPACHO 24 HRS FLETE PAGADO</t>
  </si>
  <si>
    <t>1058129-109-SE23</t>
  </si>
  <si>
    <t>COMPRA DE MEDICAMENTOS RECETARIO MAGISTRAL MAYO</t>
  </si>
  <si>
    <t>HOSPITAL TRAUMATOLOGICO DE CONCEPCION</t>
  </si>
  <si>
    <t xml:space="preserve">GLICERINA ESTERIL 5 ML </t>
  </si>
  <si>
    <t>GLICERINA ESTERIL 5 ML JERINGA PRELLENADA. ELABORACION EN AMBIENTE CONTROLADO.RECETARIO MAGISTRAL INSUVAL. DESPACHO 1 DIA HABIL. FLETE PAGADO. SIN MONTO MINIMO DE FACTURACION . VTO 12 MESES SEGUN DS 79</t>
  </si>
  <si>
    <t>1058037-201-SE23</t>
  </si>
  <si>
    <t>2157 LICITACIONES HTC - ADM PRINCIPAL</t>
  </si>
  <si>
    <t>61.602.295-4</t>
  </si>
  <si>
    <t>2157-23-LR23</t>
  </si>
  <si>
    <t>ORDEN DE COMPRA DESDE 2157-23-LR23</t>
  </si>
  <si>
    <t>K01B3</t>
  </si>
  <si>
    <t>GLUCOSA ANHIDRA</t>
  </si>
  <si>
    <t>MUNICIPALIDAD DE CURANILAHUE</t>
  </si>
  <si>
    <t>75 GR</t>
  </si>
  <si>
    <t>GLUCOFRESH</t>
  </si>
  <si>
    <t>SOLUCION GLUCOSA 750 GR/250 ML PARA PRUEBA ORAL DE TOLERANCIA</t>
  </si>
  <si>
    <t>DEXTROSA</t>
  </si>
  <si>
    <t>GLUCOSA LIQUIDA 75 GR BOT 250 ML, CJ X 24 UN. SABORES DISPONIBLES NARANJA Y LIMON, GLUCOFRESH, PRODUCTO LIBRE DE SODIO, CAFEINA Y COLORANTES. DESPACHO 2 DIAS HABILES. FLETE PAGADO. MONTO MINIMO DE FACTURACION 50.000 NETO. VTO 24 MESES</t>
  </si>
  <si>
    <t>4238-107-SE23</t>
  </si>
  <si>
    <t>69.160.202-8</t>
  </si>
  <si>
    <t>Soluciones de carbohidratos (&lt;10%)</t>
  </si>
  <si>
    <t>4238-10-LE23</t>
  </si>
  <si>
    <t>ORDEN DE COMPRA DESDE 4238-10-LE23</t>
  </si>
  <si>
    <t>A04A1</t>
  </si>
  <si>
    <t>GRANISETRON</t>
  </si>
  <si>
    <t>216-0176	GRANISETRON 3MG/3ML</t>
  </si>
  <si>
    <t>HIDROCLORURO DE GRANISETRONA</t>
  </si>
  <si>
    <t>103791 GRANISETRON 1MGML 3ML SOLUCION INYECTABLE. EQUIVALENTE TERAPEUTICO DE KYTRIL SEGUN MHRA. FABRICADO ALEMANIAPORTUGAL. FDA Y REGULATORIO DEL REINO UNIDO PARA PLANTA DE PRODUCTO TERMINADOCJA X 5 FA. ISP F-1888516 MARCA FRESENIUS KABI.PERIODO DE EFICAC</t>
  </si>
  <si>
    <t>1947-2801-SE23</t>
  </si>
  <si>
    <t>Serotoninas antagonistas antiemeticos/antinauseantes</t>
  </si>
  <si>
    <t>1947-10-LE21</t>
  </si>
  <si>
    <t xml:space="preserve">216-0176 GRANISETRON 3MG/3ML - UNIDAD REQUIRENTE FARMACIA - CONSUMO 2 MESES - (RQA)	</t>
  </si>
  <si>
    <t>KYTRIL</t>
  </si>
  <si>
    <t>1947-3282-SE23</t>
  </si>
  <si>
    <t>C02A2</t>
  </si>
  <si>
    <t>HIDRALAZINA</t>
  </si>
  <si>
    <t>HOSPITAL DE CORONEL</t>
  </si>
  <si>
    <t>HIDRALAZINA (CLORHIDRATO), COMPRIMIDO 50 MG VIA ORAL  (10-100-214-432-00)</t>
  </si>
  <si>
    <t>CLORHIDRATO DE HIDRALAZINA</t>
  </si>
  <si>
    <t>1058035-488-AG23</t>
  </si>
  <si>
    <t>61.602.201-6</t>
  </si>
  <si>
    <t>Antihipertensivos simples, preferentemente de accion periferica</t>
  </si>
  <si>
    <t>HIDRALAZINA (CLORHIDRATO), COMPRIMIDO 50 MG VIA ORAL (10-100-214-432-00)</t>
  </si>
  <si>
    <t>N05C0</t>
  </si>
  <si>
    <t>HIDRATO DE CLORAL</t>
  </si>
  <si>
    <t>GRAMO</t>
  </si>
  <si>
    <t xml:space="preserve">HIDRATO DE CLORAL GR  GRAMO - 2125305_x000D__x000D_
</t>
  </si>
  <si>
    <t>HIDRATO DE CLORAL X GRAMO. ELABORACION EN AMBIENTE CONTROLADO RECETARIO MAGISTRAL INSUVAL S.A. VCTO 6 MESES DIAS SEGUN DS79. DESPACHO 5 DIAS HABILES FLETE PAGADO MINIMO FATURACION 100.000 NETO</t>
  </si>
  <si>
    <t>1075963-1226-SE23</t>
  </si>
  <si>
    <t>Tranquilizantes</t>
  </si>
  <si>
    <t>1075963-330-LE21</t>
  </si>
  <si>
    <t>ORDEN DE COMPRA DESDE 1075963-330-LE21  S.R. # 126863</t>
  </si>
  <si>
    <t>1075963-13151-SE23</t>
  </si>
  <si>
    <t>ORDEN DE COMPRA DESDE 1075963-330-LE21 SR. 150522</t>
  </si>
  <si>
    <t xml:space="preserve">212-0054   HIDRATO DE CLORAL POLVO VALOR X GRAMO. PRESENTACION POTE 100 GRS. FRACCIONAMIENTO RECETARIO MAGISTRAL INSUVAL S.A. VCTO 6 MESES DESDE ELAB. SEGUN DS 79. DESPACHO 3 DIAS HABILES FLETE PAGADO MINIMO FACTURACION 50.000 NETO_x000D__x000D_
</t>
  </si>
  <si>
    <t>1058044-469-AG23</t>
  </si>
  <si>
    <t>FARMACOS STOCK ABRIL 2023</t>
  </si>
  <si>
    <t>13111132000007 CONT. CLORAL HIDRATO. GR</t>
  </si>
  <si>
    <t>CONT. CLORAL HIDRATO. GR</t>
  </si>
  <si>
    <t>FARMACEUTICA SCHUBERT</t>
  </si>
  <si>
    <t>1058045-709-SE23</t>
  </si>
  <si>
    <t>SCHUBERT</t>
  </si>
  <si>
    <t>78.087.980-7</t>
  </si>
  <si>
    <t>HIDRATO CLORAL</t>
  </si>
  <si>
    <t>C03A3</t>
  </si>
  <si>
    <t>HIDROCLOROTIAZIDA</t>
  </si>
  <si>
    <t xml:space="preserve">214-0534 HIDROCLOROTIAZIDA 2 MG 1PP_x000D__x000D_
</t>
  </si>
  <si>
    <t xml:space="preserve">HIDROCLOROTIAZIDA 2 MG 1PP_x000D__x000D_
</t>
  </si>
  <si>
    <t>1947-2715-AG23</t>
  </si>
  <si>
    <t>Tiazidas y analogos simples</t>
  </si>
  <si>
    <t>214 HIDROCLOROTIAZIDA - UNIDAD REQUIRENTE FARMACIA - CONSUMO 2 MESES - (RQA)</t>
  </si>
  <si>
    <t xml:space="preserve">214-0557 HIDROCLOROTIAZIDA 4 MG 1PP_x000D__x000D_
</t>
  </si>
  <si>
    <t xml:space="preserve">HIDROCLOROTIAZIDA 4 MG 1PP_x000D__x000D_
</t>
  </si>
  <si>
    <t>QUINTA DE TILCOCO</t>
  </si>
  <si>
    <t>MUNICIPALIDAD QUINTA DE TILCOCO</t>
  </si>
  <si>
    <t>HIDROCLOROTIAZIDA 50 MG, ONFORME A ESPECIFICACIONES DETALLADAS EN COTIZACION Y FORMULARIO N° 2</t>
  </si>
  <si>
    <t>3501-8-AG23</t>
  </si>
  <si>
    <t>69.081.700-4</t>
  </si>
  <si>
    <t>ORDEN DE COMPRA GENERADA POR INVITACION A COMPRA AGIL: 3501-8-COT23</t>
  </si>
  <si>
    <t>HIDROCLOROTIAZIDA 50 MG COMPRIMIDO, ADJUNTAR GICONA, FECHA DE VENCIMIENTO, PLAZO DE ENTREGA</t>
  </si>
  <si>
    <t>2207-694-AG23</t>
  </si>
  <si>
    <t>ORDEN DE COMPRA GENERADA POR INVITACION A COMPRA AGIL: 2207-881-COT23</t>
  </si>
  <si>
    <t>HIDRORONOL</t>
  </si>
  <si>
    <t>HIDROCLOROTIAZIDA   50   MG</t>
  </si>
  <si>
    <t>LAB0040 HIDRORONOL 50 MG CJ. X 1000 COMP., HIDROCLOROTIAZIDA 50 MG, F-1491/18, ITF-LABOMED, 30-09-2026, VENC: 30-09-2026, PLAZO DE ENTREGA DE 24-48 HRS</t>
  </si>
  <si>
    <t>2926-155-SE23</t>
  </si>
  <si>
    <t>LA LIGUA</t>
  </si>
  <si>
    <t>MUNICIPALIDAD DE LA LIGUA</t>
  </si>
  <si>
    <t>HIDROCLOROTIAZIDA EN COMPRIMIDOS DE 50 MG, FECHA VENCIMENTO 12 MESES, ENVIO ENTRE 24 A 72 HRS FELETE INCLUIDO</t>
  </si>
  <si>
    <t>2780-594-AG23</t>
  </si>
  <si>
    <t>69.050.100-7</t>
  </si>
  <si>
    <t>ORDEN DE COMPRA GENERADA POR INVITACION A COMPRA AGIL: 2780-169-COT23</t>
  </si>
  <si>
    <t>HIDROCLOROTIAZIDA  50  MG</t>
  </si>
  <si>
    <t>LAB0040 HIDRORONOL 50 MG CJ. X 1000 COMP., HIDROCLOROTIAZIDA 50 MG, F-1491/23, ITF-LABOMED, 01-05-2027, VENC: 01-05-2027, PLAZO DE ENTREGA DE 24-48 HRS</t>
  </si>
  <si>
    <t>2926-211-SE23</t>
  </si>
  <si>
    <t>2926-14-LE23</t>
  </si>
  <si>
    <t>ORDEN DE COMPRA DESDE 2926-14-LE23</t>
  </si>
  <si>
    <t>C09D0</t>
  </si>
  <si>
    <t>HIDROCLOROTIAZIDA, LOSARTAN</t>
  </si>
  <si>
    <t>25 MG/100 MG</t>
  </si>
  <si>
    <t>CORODIN D</t>
  </si>
  <si>
    <t xml:space="preserve">LOSARTAN 100MG + HIDROCLOROTIAZIDA 25 MG. CAJA X 30 COMP. REC. SIMILAR A CORODIN D FORTE_x000D__x000D_
</t>
  </si>
  <si>
    <t>LOSARTAN POTASICO</t>
  </si>
  <si>
    <t>2335-85-SE23</t>
  </si>
  <si>
    <t>Angiotensinas-II antagonistas combinadas</t>
  </si>
  <si>
    <t>2337-14-LQ22</t>
  </si>
  <si>
    <t>MEDICAMENTOS F.C. (C. SUMINISTRO)  OP 92</t>
  </si>
  <si>
    <t>D07A0</t>
  </si>
  <si>
    <t>HIDROCORTISONA</t>
  </si>
  <si>
    <t xml:space="preserve">COD. SIAB: 2130277_x000D__x000D_
HIDROCORTISONA 500 MG POLVO LIOFILIZADO PARA_x000D__x000D_
SOLUCION INYECTABLE_x000D__x000D_
</t>
  </si>
  <si>
    <t xml:space="preserve">HDRC0500AMPO._x000D__x000D_
HIDROCORTISONA_x000D__x000D_
500MG X 10 F.AMP.._x000D__x000D_
VITALIS._x000D__x000D_
HIDROCORTISONA._x000D__x000D_
REG ISP F-20510._x000D__x000D_
VCTO 04-2025. LOTE_x000D__x000D_
P221211 --_x000D__x000D_
7707236127510,_x000D__x000D_
ENTREGA EN 24 HORAS. SE_x000D__x000D_
ADJUNTA ISP, CANJE Y_x000D__x000D_
ANEXOS TECNICOS._x000D__x000D_
VALIDEZ DE LA OFERTA 90_x000D__x000D_
DIAS. SIN COSTO </t>
  </si>
  <si>
    <t>1058092-128-SE23</t>
  </si>
  <si>
    <t>Corticosteroides topicos simples</t>
  </si>
  <si>
    <t>ADQUISICION MEDICAMENTOS, SPE S/N</t>
  </si>
  <si>
    <t>POMO</t>
  </si>
  <si>
    <t>AL 1%</t>
  </si>
  <si>
    <t>HIDROCORTISONA 1% CREMA</t>
  </si>
  <si>
    <t>HIDROCORTISONA ACETATO CREMA 1% CAJA X 1 TUBO. BDH INDUSTRIES LIMITED. PROCEDENCIA INDIA REG ISP F-25222 VENC 30-06-23</t>
  </si>
  <si>
    <t>2762-757-SE23</t>
  </si>
  <si>
    <t xml:space="preserve">HIDROCORTISONA 1% CREMA (O MOMETASONA 0,1%) _x000D__x000D_
</t>
  </si>
  <si>
    <t>2421-349-SE23</t>
  </si>
  <si>
    <t>LLANQUIHUE</t>
  </si>
  <si>
    <t>MUNICIPALIDAD DE LLANQUIHUE</t>
  </si>
  <si>
    <t xml:space="preserve">HIDROCORTISONA 1% POMADA TUBO 15MG </t>
  </si>
  <si>
    <t>HIDROCORTISONA CREMA TOPICA 1% UNIDADES LAB WINPHARM REG ISP F-26719 VENCE 2024</t>
  </si>
  <si>
    <t>2805-108-SE23</t>
  </si>
  <si>
    <t>ILUSTRE MUNICIPALIDAD DE LLANQUIHUE-DEPTO. DE SALUD</t>
  </si>
  <si>
    <t>69.220.302-K</t>
  </si>
  <si>
    <t>2805-1-LE23</t>
  </si>
  <si>
    <t>MEDICAMENTOS ENS FOFAR Y GES 1ER TRIMESTRE 2023</t>
  </si>
  <si>
    <t>2421-463-SE23</t>
  </si>
  <si>
    <t>2421-1039-SE23</t>
  </si>
  <si>
    <t>HIDROCORTISONA 1% CREMA RESOLUTIVIDAD</t>
  </si>
  <si>
    <t>2421-1446-SE23</t>
  </si>
  <si>
    <t>HIDROCORTISONA, BENCILPENICILINA_x000D__x000D_
_x000D__x000D_
VER REQUERIMIENTOS TECNICOS ADJUNTOS PARA CANTIDAD Y LISTADO DE PRODUCTOS.</t>
  </si>
  <si>
    <t>2757-372-AG23</t>
  </si>
  <si>
    <t>ADQUISICION DE HIDROCORTISONA Y BENCILPENICILINA PARA RED DE SALUD MUNICIPAL DE SAN ANTONIO</t>
  </si>
  <si>
    <t>HIDROXICARBAMIDA</t>
  </si>
  <si>
    <t>HIDROXICARBAMIDA CAPS. 500 MG HOSDIP AK1205</t>
  </si>
  <si>
    <t>HIDROXIUREA</t>
  </si>
  <si>
    <t>HIDROXICARBAMIDA CP 500 MG, CAJA DE 100 CAPSULAS, LABORATORIO KOREA UNITED PHARMACEUTICAL INC., PROCEDENCIA COREA DEL SUR, EQUIVALENTE TERAPEUTICO. REGISTRO  ISP  F-2081. VENC 14-03-2024.</t>
  </si>
  <si>
    <t>948356-2837-SE23</t>
  </si>
  <si>
    <t>948356-86-LR22</t>
  </si>
  <si>
    <t>HIERRO POLIMALTOSATO</t>
  </si>
  <si>
    <t xml:space="preserve">CARBOXIMALTOSA DE HIERRO 500 MG_x000D__x000D_
</t>
  </si>
  <si>
    <t>1058012-1265-SE23</t>
  </si>
  <si>
    <t>1058012-9-R122</t>
  </si>
  <si>
    <t>PEDIDO FARMACIA DOSIS UNITARIA MAYO/ CARBOXIMALTOSA DE HIERRO 500 MG</t>
  </si>
  <si>
    <t>HIPROMELOSA</t>
  </si>
  <si>
    <t>0240030035 LAGRIMAS ARTIFICIALES SOL OFT FC</t>
  </si>
  <si>
    <t>LAGRIMAS ARTIFICIALES</t>
  </si>
  <si>
    <t>LAGRIMAS ARTIFICIALES SOLUCION HIPROMELOSA 0,7%. REGISTRO ISP SDM180315.  ESTUCHE CONTIENE 1 FRASCO-GOTARIO DE 10 ML. FABRICACION Y PROCEDENCIA: AUROLAB, INDIA.</t>
  </si>
  <si>
    <t>1559-413-SE23</t>
  </si>
  <si>
    <t>1559-60-LP22</t>
  </si>
  <si>
    <t>LAGRIMAS ARTIFICIALES ID 1559-60-LP22 (LC,FARM,220400400102,JRT)</t>
  </si>
  <si>
    <t>0240030035	LAGRIMAS ARTIFICIALES SOL OFT FC</t>
  </si>
  <si>
    <t>1559-939-SE23</t>
  </si>
  <si>
    <t>LAGRIMAS ARTIFICIALES SOL OFT FC ID 1559-60-LP22 (LC,FARM,220400400102,JRT)</t>
  </si>
  <si>
    <t>HIPROMELOSA 0.7% X 10 ML SOLUCION OFTALMICA ESTERIL - INCLUIR REGISTRO ISP Y FECHA DE VENCIMIENTO SUPERIOR A 12 MESES - OFERTAR ENVASE COMERCIAL - PROCESO SUJETO A MODIFICACION DE UNIDADES TOTALES O CANCELACION SEGUN PRESUPUESTO</t>
  </si>
  <si>
    <t>2395-344-AG23</t>
  </si>
  <si>
    <t>LAGRIMAS ARTIFICIALES COMPRA AGIL: 2395-458-COT23</t>
  </si>
  <si>
    <t>IBUPROFENO</t>
  </si>
  <si>
    <t>100 MG/5 ML</t>
  </si>
  <si>
    <t>IBUPROFENO 100 MG / 5 ML COD. INT. 040400020029_x000D__x000D_
ZGEN: 100000802</t>
  </si>
  <si>
    <t>PT00331 IBUPROFENO 100MG/5ML.SUSP. 100 ML (SANP)</t>
  </si>
  <si>
    <t>5051-507-AG23</t>
  </si>
  <si>
    <t>AG/220400400102/IBUPROFENO 100 MG 5 ML/FEBRERO</t>
  </si>
  <si>
    <t>MUNICIPALIDAD DE ALHUE SALUD</t>
  </si>
  <si>
    <t xml:space="preserve">200 MG/5ML </t>
  </si>
  <si>
    <t xml:space="preserve">IBUPROFENO 200 MG/5ML </t>
  </si>
  <si>
    <t>2934-91-AG23</t>
  </si>
  <si>
    <t>DPTO DE SALUD</t>
  </si>
  <si>
    <t>69.073.200-9</t>
  </si>
  <si>
    <t>PRODUCTOS FARMACEUTICOS  2934-125-COT23</t>
  </si>
  <si>
    <t>L01X4</t>
  </si>
  <si>
    <t>IMATINIB</t>
  </si>
  <si>
    <t>400 MG</t>
  </si>
  <si>
    <t>IMATINIB 400 MG</t>
  </si>
  <si>
    <t>3178-1671-SE23</t>
  </si>
  <si>
    <t>Anteneoplasicos inhibidores de la protquinasa</t>
  </si>
  <si>
    <t>IMIPENEM CILASTATINA</t>
  </si>
  <si>
    <t xml:space="preserve">C02-0001 IMIPENEM 500 MG FCO_x000D__x000D_
		_x000D__x000D_
		_x000D__x000D_
		_x000D__x000D_
		_x000D__x000D_
		_x000D__x000D_
		_x000D__x000D_
		_x000D__x000D_
</t>
  </si>
  <si>
    <t>MEROPENEM</t>
  </si>
  <si>
    <t>4482011 IMIPENEM-CILASTATINA 500 MG500MG POLVO PARA SOLUCION PARA PERFUSION, CAJA X 10 F.A. REGISTRO ISP F-18503. EQUIVALENTE TERAPEUTICO. CERTIFICACION EMAHMA. MARCA FRESENIUS KABI</t>
  </si>
  <si>
    <t>1058086-1645-SE23</t>
  </si>
  <si>
    <t>1058086-21-LQ22</t>
  </si>
  <si>
    <t xml:space="preserve">ORDEN DE COMPRA DESDE 1058086-21-LQ22	</t>
  </si>
  <si>
    <t>1058086-2026-SE23</t>
  </si>
  <si>
    <t>ORDEN DE COMPRA DESDE 1058086-21-LQ22</t>
  </si>
  <si>
    <t>IMIPRAMINA</t>
  </si>
  <si>
    <t>MUNICIPALIDAD DE COQUIMBO</t>
  </si>
  <si>
    <t>IMIPRAMINA 25MG CM/CM REC/GG/CP, CON REGISTRO ISP Y VENCIMIENTO MAYOR A 12 MESES</t>
  </si>
  <si>
    <t>CLORHIDRATO DE IMIPRAMINA</t>
  </si>
  <si>
    <t>2448-147-AG23</t>
  </si>
  <si>
    <t>69.040.300-5</t>
  </si>
  <si>
    <t>IMIPRAMINA 25MG DROGUERIA</t>
  </si>
  <si>
    <t>C01E0</t>
  </si>
  <si>
    <t>ISOSORBIDE</t>
  </si>
  <si>
    <t>MUNICIPALIDAD DE CURICO SALUD - ADQUISICIONES</t>
  </si>
  <si>
    <t>ISOSORBIDE DINITRATO 10 MG</t>
  </si>
  <si>
    <t>MIN0195 ISOSORBIDA DINITRATO 10 MG CJ. X 1005 COMP., DINITRATO DE ISOSORBIDA 10 MG, F-7204/20, MILAB, 30-11-2026, VENC: 30-11-2026, PLAZO DE ENTREGA DE 24-48 HRS</t>
  </si>
  <si>
    <t>2445-183-SE23</t>
  </si>
  <si>
    <t>SALUD - ADQUISICIONES</t>
  </si>
  <si>
    <t>69.100.100-8</t>
  </si>
  <si>
    <t>Nitritos y nitratos</t>
  </si>
  <si>
    <t>2445-18-LP23</t>
  </si>
  <si>
    <t>ORDEN DE COMPRA DESDE 2445-18-LP23</t>
  </si>
  <si>
    <t>ISOSORBIDA DINITRATO 10 MG COMPRIMIDO</t>
  </si>
  <si>
    <t>MIN0195 ISOSORBIDA DINITRATO 10 MG CJ. X 1005 COMP., DINITRATO_x000D__x000D_
DE ISOSORBIDA 10 MG, F-7204/20, MILAB, 30-11-2026</t>
  </si>
  <si>
    <t>2757-87-AG23</t>
  </si>
  <si>
    <t>ADQUISICION MEDICAMENTOS APS, COMUNA SAN ANTONIO - ORDEN DE COMPRA GENERADA POR INVITACION A COMPRA AGIL: 2757-27-COT23</t>
  </si>
  <si>
    <t>ISOSORBIDA 10 MG COMPRIMIDO</t>
  </si>
  <si>
    <t>ISOSORBIDA</t>
  </si>
  <si>
    <t>MIN0195 ISOSORBIDA DINITRATO 10 MG CJ. X 1005 COMP. VENC: 31-12-2026</t>
  </si>
  <si>
    <t>2766-295-SE23</t>
  </si>
  <si>
    <t>2766-48-L123</t>
  </si>
  <si>
    <t>ORDEN DE COMPRA DESDE 2766-48-L123</t>
  </si>
  <si>
    <t>0160020014  ISOSORBIDE 10 MG CM</t>
  </si>
  <si>
    <t xml:space="preserve"> ISOSORBIDE 10 MG CM</t>
  </si>
  <si>
    <t>1559-942-AG23</t>
  </si>
  <si>
    <t xml:space="preserve"> ISOSORBIDE 10 MG CM ( 1559-479-COT23) (AG,FARM,220400400102,JRT)</t>
  </si>
  <si>
    <t>_x000D__x000D_
ISOSORBIDE DINITRATO 10 MG (COMPRIMIDOS)</t>
  </si>
  <si>
    <t>1709-553-AG23</t>
  </si>
  <si>
    <t>ISOSORBIDE DINITRATO 10 MG - PROGRAMA CARDIOVASCULAR - UNIDAD DE FARMACIA -  - ORDEN DE COMPRA GENERADA POR INVITACION A COMPRA AGIL: 1709-369-COT23</t>
  </si>
  <si>
    <t xml:space="preserve">_x000D__x000D_
ISOSORBIDA 10MG </t>
  </si>
  <si>
    <t>2734-1128-AG23</t>
  </si>
  <si>
    <t>GDA-29555 CP ISOSORBIDA</t>
  </si>
  <si>
    <t>KETOROLACO</t>
  </si>
  <si>
    <t>DOLGENAL</t>
  </si>
  <si>
    <t xml:space="preserve">KETOROLACO SUBLINGUAL 10MG (DOLGENAL)CAJA X 10 COMPRIMIDOS_x000D__x000D_
</t>
  </si>
  <si>
    <t>KETOROLACO TROMETAMOL</t>
  </si>
  <si>
    <t>3178-166-SE23</t>
  </si>
  <si>
    <t>3178-1-LE22</t>
  </si>
  <si>
    <t>ADQ. DESDE  LICITACION ID- 3178-1-LE22</t>
  </si>
  <si>
    <t xml:space="preserve">KETOROLACO COMPRIMIDOS 10 MG </t>
  </si>
  <si>
    <t>3178-1377-SE23</t>
  </si>
  <si>
    <t>CONTULMO</t>
  </si>
  <si>
    <t>HOSPITAL CONTULMO</t>
  </si>
  <si>
    <t>KETOROLACO 10 MG COMPRIMIDOS</t>
  </si>
  <si>
    <t xml:space="preserve">KETOROLACO 10 MG CM	CX10	22G0732	F-11628	30-07-2024	PASTEUR_x000D__x000D_
</t>
  </si>
  <si>
    <t>483-147-SE23</t>
  </si>
  <si>
    <t>H CONTULMO</t>
  </si>
  <si>
    <t>61.607.103-3</t>
  </si>
  <si>
    <t>483-8-LE23</t>
  </si>
  <si>
    <t>KETOROLACO, LICITACION 483-8-LE23</t>
  </si>
  <si>
    <t>LABETALOL</t>
  </si>
  <si>
    <t>100 MG/20 ML</t>
  </si>
  <si>
    <t xml:space="preserve">LABETALOL 100 MG/ 20 ML. SOLUCION INYECTABLE. . . . .. . . . .. . . . .(SE ADJUNTAN BASES ADMINISTRATIVAS Y TECNICAS "LEERLAS P/OFERTAR")_x000D__x000D_
</t>
  </si>
  <si>
    <t>CLORHIDRATO DE LABETALOL</t>
  </si>
  <si>
    <t>TRANDATE SOLUCION INYECTABLE 5 MGML LABETALOL CLORHIDRATO REG ISP: F-412220. FABRICADO: CENEXI SAS, FRANCIA. VALOR OFERTADO X AMPOLLA. PRESENTACION: CAJA X 5 AMP. MONTO MINIMO DESPACHO: 100.000IVA.-  VENCE 04.2025</t>
  </si>
  <si>
    <t>2335-1368-SE23</t>
  </si>
  <si>
    <t>2335-109-LE23</t>
  </si>
  <si>
    <t>MEDICAMENTOS OP 860</t>
  </si>
  <si>
    <t>V07A1</t>
  </si>
  <si>
    <t>LACOSAMIDA</t>
  </si>
  <si>
    <t>816-0120 LACOSAMIDA 100 MG AMP</t>
  </si>
  <si>
    <t>LACOSAMIDA 100 MG AMP</t>
  </si>
  <si>
    <t>1380-1507-AG23</t>
  </si>
  <si>
    <t>Edulcorantes sinteticos</t>
  </si>
  <si>
    <t>ORDEN DE COMPRA GENERADA POR INVITACION A COMPRA AGIL: 1380-738-COT23</t>
  </si>
  <si>
    <t>ENTAXAR</t>
  </si>
  <si>
    <t>F01-0106	LACOSAMIDA 100 MG/10 ML. FA</t>
  </si>
  <si>
    <t xml:space="preserve">001-030-25175	ENTAXAR IV SOLUCION INYECTABLE 100 MG/ 10 ML CAJA X 2 AMPOLLAS PERIODO DE EFICACIA 36 MESES.	LACOSAMIDA	"REGISTRO ISP 	F-19648/17"	PROC. MEGA LABS S.A.- URUGUAY (PRECIO UNITARIO NO POR CAJA)_x000D__x000D_
</t>
  </si>
  <si>
    <t>1058086-640-SE23</t>
  </si>
  <si>
    <t>ORDEN DE COMPRA DESDE 1058086-33-LQ22</t>
  </si>
  <si>
    <t>1380-3564-AG23</t>
  </si>
  <si>
    <t>ORDEN DE COMPRA GENERADA POR INVITACION A COMPRA AGIL: 1380-2684-COT23</t>
  </si>
  <si>
    <t xml:space="preserve">50-216-700-048-00 LACOSAMIDA 10 MG/1ML_x000D__x000D_
</t>
  </si>
  <si>
    <t>LAMOTRIGINA</t>
  </si>
  <si>
    <t>1058095-2514-AG23</t>
  </si>
  <si>
    <t>ORDEN DE COMPRA GENERADA POR INVITACION A COMPRA AGIL: 1058095-1127-COT23</t>
  </si>
  <si>
    <t>LACOSAMIDA FA 10 MG/1 ML AA2512</t>
  </si>
  <si>
    <t>ACIDO VALPROICO</t>
  </si>
  <si>
    <t>001-030-25175 ENTAXAR IV SOL. INYECTABLE 10MG/ML X 2 AMPOLLAS PERIODO DE EFICACIA 36 MESES. LACOSAMIDA REG. ISP F-19648-22 PROC. MEGA LABS S.A.- URUGUAY PRECIO INDICADO UNITARIO</t>
  </si>
  <si>
    <t>948356-2798-SE23</t>
  </si>
  <si>
    <t>948356-90-LE23</t>
  </si>
  <si>
    <t>OC DESDE 948356-90-LE23</t>
  </si>
  <si>
    <t xml:space="preserve">ENTAXAR IV SOLUCION INYECTABLE 100 MG- 10 ML X 2 AMPOLLAS REGISTRO_x000D__x000D_
ISP F-19648-22. PERIODO DE EFICACIA 36 MESES._x000D__x000D_
VCTO.31-08-2025_x000D__x000D_
</t>
  </si>
  <si>
    <t>1380-10135-AG23</t>
  </si>
  <si>
    <t>ORDEN DE COMPRA GENERADA POR INVITACION A COMPRA AGIL: 1380-6720-COT23</t>
  </si>
  <si>
    <t>1058086-3813-SE23</t>
  </si>
  <si>
    <t>1058086-4106-SE23</t>
  </si>
  <si>
    <t>INSTITUTO NACIONAL DEL TORAX</t>
  </si>
  <si>
    <t xml:space="preserve">LACOSAMIDA AMPOLLAS 200 MG </t>
  </si>
  <si>
    <t xml:space="preserve">F088400	LACOSAMIDA AMP 10 ML SOL.INY._x000D__x000D_
</t>
  </si>
  <si>
    <t xml:space="preserve">LACOSAMIDA AMP 10 ML SOL.INY._x000D__x000D_
</t>
  </si>
  <si>
    <t>1499-1533-AG23</t>
  </si>
  <si>
    <t>61.608.402-K</t>
  </si>
  <si>
    <t>LACOSAMIDA 10MG/10ML</t>
  </si>
  <si>
    <t>A05B0</t>
  </si>
  <si>
    <t>LACTULOSA</t>
  </si>
  <si>
    <t>INSTITUTO NACIONAL DE GERIATRIA</t>
  </si>
  <si>
    <t>AL 65%</t>
  </si>
  <si>
    <t>SOBRES</t>
  </si>
  <si>
    <t>LACTULOSA 65% FRASCO DE 150 A 200 ML</t>
  </si>
  <si>
    <t>2199-528-AG23</t>
  </si>
  <si>
    <t>INSTITUTO NACIONAL DE GERIATRIA PRESIDENTE EDO FRE</t>
  </si>
  <si>
    <t>61.608.403-8</t>
  </si>
  <si>
    <t>Protectores hepaticos, lipotropicos</t>
  </si>
  <si>
    <t xml:space="preserve"> LACTULOSA 65% FRASCO DE 150 A 200 ML</t>
  </si>
  <si>
    <t>LANATOCIDO C</t>
  </si>
  <si>
    <t>CANELA</t>
  </si>
  <si>
    <t>MUNICIPALIDAD DE CANELA</t>
  </si>
  <si>
    <t>0,4 MG</t>
  </si>
  <si>
    <t>SE REQUIERE ADQUIRIR LANOTOSIDO C  0,4MG/2ML /AMPOLLA</t>
  </si>
  <si>
    <t xml:space="preserve">INY  LANATOSIDO C 0.4MG 2ML 1AM F10893 DIC.24 75NM1648 SDS  065060_x000D__x000D_
</t>
  </si>
  <si>
    <t>DROGUERIA ANTOFAGASTA</t>
  </si>
  <si>
    <t>3754-318-SE23</t>
  </si>
  <si>
    <t>69.041.300-0</t>
  </si>
  <si>
    <t>76.527.650-0</t>
  </si>
  <si>
    <t>3754-24-L123</t>
  </si>
  <si>
    <t>ORDEN DE COMPRA DESDE 3754-24-L123</t>
  </si>
  <si>
    <t>LANSOPRAZOL</t>
  </si>
  <si>
    <t>30 MG</t>
  </si>
  <si>
    <t>LANZOPRAL</t>
  </si>
  <si>
    <t xml:space="preserve">LANZOPRAL 30MG </t>
  </si>
  <si>
    <t>1058094-735-SE23</t>
  </si>
  <si>
    <t>AV MEDICANTOS FAVOR ENVIAR A NUESTRAS BODEGAS  DE LUNES  A VIERNES DESDE LAS 8:30 HASTA LAS 13:00 HRS. CONTACTO ANA MARIA VERA  225767353 COMPRADORA DE FARMACOS  IMPORTANTE;  ENVIAR ORDEN DE COMPRA IMPRESA EN ESTADO ACEPTADO  DE NO VENIR CON ELLA, PROVEED</t>
  </si>
  <si>
    <t>2160164 LANSOPRAZOL 30 MG POLVO LIOFILIZADO SOL INYECT</t>
  </si>
  <si>
    <t xml:space="preserve"> LANSOPRAZOL 30 MG POLVO LIOFILIZADO SOL INYECT</t>
  </si>
  <si>
    <t>1058090-717-SE23</t>
  </si>
  <si>
    <t>1058090-26-LQ21</t>
  </si>
  <si>
    <t xml:space="preserve">LANSOPRAZOL 30 MG POLVO LIOFILIZADO SOL INYECT	</t>
  </si>
  <si>
    <t xml:space="preserve">LANSOPRAZOL 30 MG /ML </t>
  </si>
  <si>
    <t>1058094-841-AG23</t>
  </si>
  <si>
    <t xml:space="preserve">AV MEDICAMENTOS </t>
  </si>
  <si>
    <t>1058090-921-SE23</t>
  </si>
  <si>
    <t>LANSOPRAZOL 30 MG POLVO LIOFILIZADO SOL INYECT</t>
  </si>
  <si>
    <t>1058090-1004-SE23</t>
  </si>
  <si>
    <t>A06A6</t>
  </si>
  <si>
    <t>LAXANTE</t>
  </si>
  <si>
    <t xml:space="preserve">217-4529 LAXANTE DE FOSFATO, SOL. ORAL_x000D__x000D_
</t>
  </si>
  <si>
    <t>PREPARADO LAXANTE DE POLIETILENGLICOL</t>
  </si>
  <si>
    <t xml:space="preserve">FOSFO-DOM® FOSFATO MONOSODICO Y FOSFATO DISODICO SOLUCION ORAL FRASCO 45 ML, CAJA DE 1 UNIDAD, LABORATORIO DOMINGUEZ S.A., PROCEDENCIA ARGENTINA, REGISTRO ISP F-13020. EQUIVALENTE TERAPEUTICO. </t>
  </si>
  <si>
    <t>4940-609-SE23</t>
  </si>
  <si>
    <t>Otros laxantes</t>
  </si>
  <si>
    <t>4940-4-LQ22</t>
  </si>
  <si>
    <t xml:space="preserve">PROGRAMA MAYO 2023, DESDE ID 4940-4-LQ22	</t>
  </si>
  <si>
    <t>4940-540-SE23</t>
  </si>
  <si>
    <t>MEMO N°51 ENDOSCOPIA, DESDE ID 4940-4-LQ22</t>
  </si>
  <si>
    <t>LEVETIRACETAM</t>
  </si>
  <si>
    <t xml:space="preserve">50-216-800-037-00 LEVETIRACETAM 100MG/ML (VIAL 5 ML.) SOL. INYECT._x000D__x000D_
</t>
  </si>
  <si>
    <t>1058095-373-SE23</t>
  </si>
  <si>
    <t>1058095-49-LR21</t>
  </si>
  <si>
    <t>REPOSICION MEDICAMENTOS HASTA ENERO 2023</t>
  </si>
  <si>
    <t>50-214-800-037-00 LEVETIRACETAM 500MG</t>
  </si>
  <si>
    <t>1058095-22-SE23</t>
  </si>
  <si>
    <t>1058095-115-LR19</t>
  </si>
  <si>
    <t>COMPRA EXTRA FARMACIA CENTRAL S.C.E. 342569</t>
  </si>
  <si>
    <t>LEVOBUPIVACAINA</t>
  </si>
  <si>
    <t>7,5 MG/ ML</t>
  </si>
  <si>
    <t xml:space="preserve">LEVOBUPIVACAINA 75MG/10ML SE SOLICITA DESPACHO PARCIALIZADO (30 UNIDADES) </t>
  </si>
  <si>
    <t>CLORHIDRATO DE LEVOBUPIVACAINA</t>
  </si>
  <si>
    <t xml:space="preserve">LEVOBUPIVACAINA 75MG/10ML. SE SOLICITA DESPACHO PARCIALIZADO (30 UNIDADES) </t>
  </si>
  <si>
    <t>3178-881-AG23</t>
  </si>
  <si>
    <t>ORDEN DE COMPRA GENERADA POR INVITACION A COMPRA AGIL: 3178-218-COT23</t>
  </si>
  <si>
    <t>LEVOCETIRIZINA</t>
  </si>
  <si>
    <t>LEVOCETIRIZINA DICLORHIDRATO 5MG X 30 COMP.REC. GENERICO</t>
  </si>
  <si>
    <t>SERVICIOS DE PRODUCCION DE PRODUCTOS PARA FARMACEU</t>
  </si>
  <si>
    <t>788110-86-SE23</t>
  </si>
  <si>
    <t>MEDICAMENTOS PARA FARMACIA POPULAR</t>
  </si>
  <si>
    <t>CORP MUNICIPAL DE EDUC SALUD CULTURA Y RECREACION</t>
  </si>
  <si>
    <t>LEVOCETIRIZINA 5MG-COMPRIMIDO</t>
  </si>
  <si>
    <t>LEVOCETIRIZINA 5 MG X 30 COMPRIMIDOS RECUBIERTOS. BIOEQUIVALENTE. ISP: F-22684. SEVEN PHARMA. SE ADJUNTA FICHA TECNICA, VENC: 30-11-2024, ENTREGA 1 DIA. MONTO MINIMO DE DESPACHO OC $100.000 NETO. FLETE INCLUIDO. SE ADJUNTAN FICHAS E INFORMACION CORPORATIV</t>
  </si>
  <si>
    <t>188-686-SE23</t>
  </si>
  <si>
    <t>CORPORACION MUNICIPAL DE LA FLORIDA</t>
  </si>
  <si>
    <t>70.933.700-9</t>
  </si>
  <si>
    <t>188-40-LE23</t>
  </si>
  <si>
    <t>ORDEN DE COMPRA DESDE 188-40-LE23</t>
  </si>
  <si>
    <t>100 ML</t>
  </si>
  <si>
    <t>LEVOCETIRIZINA JARABE 2,5MG/5ML</t>
  </si>
  <si>
    <t>LVCT02.5JRAB. LEVOCETIRIZINA 2.5MG/5ML X 100 ML JBE.. HOSPIFARMA. LEVOCETIRIZINA. REG ISP F-25359. VCTO 11-2024. LOTE 2116502 -- 7804640561531, VIGENCIA DE LA OFERTA 90 DIAS</t>
  </si>
  <si>
    <t>4075-94-SE23</t>
  </si>
  <si>
    <t>4075-14-LP23</t>
  </si>
  <si>
    <t>ORDEN DE COMPRA DESDE 4075-14-LP23</t>
  </si>
  <si>
    <t>LIDOCAINA</t>
  </si>
  <si>
    <t xml:space="preserve">LIDOCAINA AMPOLLAS AL 2% </t>
  </si>
  <si>
    <t>AL 2%</t>
  </si>
  <si>
    <t xml:space="preserve">101-0006	LIDOCAINA CLORHIDRATO 2 % AMPOLLA 5 ML_x000D__x000D_
_x000D__x000D_
_x000D__x000D_
_x000D__x000D_
N°PEDIDO 2252015_x000D__x000D_
_x000D__x000D_
</t>
  </si>
  <si>
    <t>LIDOCAINA CLORHIDRATO 2 % AMPOLLA 5 ML, COSTO FLETE INCLUIDO, DESPACHO DE 24 A 48 HORAS, UNA VEZ ACEPTADA LA ORDEN DE COMPRA, SIN MINIMO DE FACTURACION, VENCE SUPERIOR A 12 MESES , STOCK DISPONIBLE AL MOMENTO DE COTIZAR (PV)</t>
  </si>
  <si>
    <t>1058087-379-AG23</t>
  </si>
  <si>
    <t>JLB/FUERA DE PROGRAMA/FARMACIA/ABRIL 2023</t>
  </si>
  <si>
    <t>216-3230 LIDOCAINA CLORHIDRATO 2% 5ML</t>
  </si>
  <si>
    <t>1058078-1519-AG23</t>
  </si>
  <si>
    <t>ORDEN DE COMPRA GENERADA POR INVITACION A COMPRA AGIL: 1058078-493-COT23</t>
  </si>
  <si>
    <t>LIDOCAINA CLORHIDRATO 2% AM 5 M</t>
  </si>
  <si>
    <t>1058001-494-AG23</t>
  </si>
  <si>
    <t>LIDOCAINA CLORHIDRATO 2% AMP 5ML</t>
  </si>
  <si>
    <t xml:space="preserve">LIDOCAINA CLORH. 10% SPRAY (FCO. 50 ML) (AA1224)_x000D__x000D_
</t>
  </si>
  <si>
    <t xml:space="preserve">LIDOCAINA SOLUCION TOPICA EN SPRAY 10% FRASCO 50 ML, CAJA POR 1 UNIDAD, INCLUYE CANULA DISPENSADORA,_x000D__x000D_
LABORATORIO CRISTALIA PRODUCTOS QUIMICOS FARMACEUTICOS, PROCEDENCIA BRASIL, REGISTRO_x000D__x000D_
ISP F-12677. EQUIVALENTE TERAPEUTICO VENC. 31-07-22. </t>
  </si>
  <si>
    <t>948356-1633-SE23</t>
  </si>
  <si>
    <t>948356-70-LR20</t>
  </si>
  <si>
    <t>948356-2303-SE23</t>
  </si>
  <si>
    <t>LIDOCAINA SPRAY 10% 50 ML (COD. INT. 040400010104)_x000D__x000D_
ZGEN: 100001826</t>
  </si>
  <si>
    <t>LIDOCAINA SOLUCION TOPICA EN SPRAY 10% FRASCO 50 ML CON CANULA DISPENSADORA, CAJA DE 1 UNIDAD.</t>
  </si>
  <si>
    <t>5051-2624-SE23</t>
  </si>
  <si>
    <t>5051-91-LE21</t>
  </si>
  <si>
    <t>5051-91-LE21/220400400102/LIDOCAINA SPRAY/SEPTIEMBRE</t>
  </si>
  <si>
    <t>L03A1</t>
  </si>
  <si>
    <t>LIPEGFILGRASTIM</t>
  </si>
  <si>
    <t>6 MG</t>
  </si>
  <si>
    <t>LONQUEX</t>
  </si>
  <si>
    <t>2200024 LIPEG_x000D__x000D_
FILGRASTIM 6 MG/0.6_x000D__x000D_
ML (REF: LONQUEX_x000D__x000D_
JP)JP</t>
  </si>
  <si>
    <t>FILGRASTIM</t>
  </si>
  <si>
    <t xml:space="preserve">120-10-80749_x000D__x000D_
LONQUEX 6MG0.6 ML_x000D__x000D_
1 JP KFAR SABA;_x000D__x000D_
VENCE: NOV22; REGISTRO_x000D__x000D_
ISP B-2422 19 ;_x000D__x000D_
SE ADJUNTA_x000D__x000D_
DOCUMENTACION_x000D__x000D_
TECNICA,_x000D__x000D_
CERTIFICADO DE_x000D__x000D_
FARMACOVIGILANCIA,_x000D__x000D_
POLITICA DE CANJE,_x000D__x000D_
DEVOLUCIONES Y_x000D__x000D_
NORMA_x000D__x000D_
GMP.DESPACHO 1_x000D__x000D_
DIA._x000D__x000D_
</t>
  </si>
  <si>
    <t>2069-1901-SE23</t>
  </si>
  <si>
    <t>Factores estimulantes de colonias</t>
  </si>
  <si>
    <t>2069-37-LR20</t>
  </si>
  <si>
    <t>JMO-CP-0302023-PROGRAMA FARMACO-LP</t>
  </si>
  <si>
    <t>A07H0</t>
  </si>
  <si>
    <t>LOPERAMIDA</t>
  </si>
  <si>
    <t>LOPERAMIDA CLORHIDRATO CM 2 MG ENVASADO EN BLISTER (CGU:0104019)</t>
  </si>
  <si>
    <t>HIDROCLORURO DE LOPERAMIDA</t>
  </si>
  <si>
    <t>120-10-11878 LOPERAMIDA CLORHIDR 2MG 6C REG.ISP F-3982 EQUIVALENTE TERAPEUTICO LOPERAMIDA CLORHIDRATO 2 MG 6 COMPRIMIDOS , VENC: OCTUBRE 2023. PRECIO NETO OFERTADO POR CR., SE ADJUNTA DOCUMENTACION TECNICA, CERTIFICADO DE FARMACOVIGILANCIA, POLITICA DE CA</t>
  </si>
  <si>
    <t>359-3260-SE22</t>
  </si>
  <si>
    <t>Inhibidores de motilidad</t>
  </si>
  <si>
    <t>359-94-LR21</t>
  </si>
  <si>
    <t>ORDEN DE COMPRA DESDE 359-94-LR21</t>
  </si>
  <si>
    <t>359-190-SE23</t>
  </si>
  <si>
    <t>359-2083-SE23</t>
  </si>
  <si>
    <t>359-3060-SE23</t>
  </si>
  <si>
    <t>MUNICIPALIDAD DE SANTIAGO</t>
  </si>
  <si>
    <t>LOPERAMIDA COMPRIMIDO 2 MG, CON VENCIMIENTO MAYOR A 12 MESES</t>
  </si>
  <si>
    <t>LOPERAMIDA 2MG X 6 COMP.. LABORATORIO CHILE. LOPERAMIDA. REG ISP F-3982. VCTO 09-2025. LOTE EJWM --</t>
  </si>
  <si>
    <t>2452-217-AG23</t>
  </si>
  <si>
    <t>69.070.100-6</t>
  </si>
  <si>
    <t>MEDICAMENTOS PARA ABASTECER A LA RED DE SALUD MUNICIPAL</t>
  </si>
  <si>
    <t>LORATADINA</t>
  </si>
  <si>
    <t xml:space="preserve">LORATADINA   10 MG </t>
  </si>
  <si>
    <t xml:space="preserve">LORATADINA 10 MG X 500 COMP. BLISTER GENERICO - ,,,REG. ISP,LAB.ASCEND,SE ADJUNTAN DOCUMENTOS SEGUN LO SOLICITADO POR EL CLIENTE, ENTREGA SIN COSTO AL CLIENTE ENTRE 24 A 48 HORAS, VENCE:  DICIEMBRE-2024 ,SIN MINIMO DE COMPRA_x000D__x000D_
</t>
  </si>
  <si>
    <t>4690-168-SE23</t>
  </si>
  <si>
    <t>LORATADINA 10 MG, FECHA DE VENCIMIENTO MAYOR A 12 MESES</t>
  </si>
  <si>
    <t>2445-846-AG23</t>
  </si>
  <si>
    <t>ORDEN DE COMPRA GENERADA POR INVITACION A COMPRA AGIL: 2445-305-COT23</t>
  </si>
  <si>
    <t>LORAZEPAM</t>
  </si>
  <si>
    <t xml:space="preserve">LORAZEPAM COMPRIMIDOS 2 MG </t>
  </si>
  <si>
    <t>150008-1 LORAZEPAM 2MG X 30 COMP</t>
  </si>
  <si>
    <t>LORAZEPAM 2MG X 30 COMP</t>
  </si>
  <si>
    <t>3191-1711-SE23</t>
  </si>
  <si>
    <t>CS (FAR) VIENE DE LA 5839-36-LR19</t>
  </si>
  <si>
    <t>C09C0</t>
  </si>
  <si>
    <t>LOSARTAN</t>
  </si>
  <si>
    <t xml:space="preserve">LOSARTAN COMPRIMIDOS 100 MG </t>
  </si>
  <si>
    <t>LOSARTAN 100MG. COTIZAR POR COMPRIMIDO. VENCIMIENTO IGUAL O SUPERIOR A 12 MESES. INDICAR MONTO MINIMO DE FACTURACION Y DESPACHO POR LINEA. COTIZAR SOLO CON STOCK.</t>
  </si>
  <si>
    <t>PT00435 LOSARTAN - 100 MG X 30 COMP. PRODUCTO BIOEQUIVALENTE - F-23645/17, CAJA X 30, _x000D__x000D_
VENCE 30-12-2024, ENTREGA EN 3 DIAS HABILES, MONTO MINIMO DESPACHO TOTAL ADJUDICADO $300.000.- NETO, SIN COSTOS DE ENVIO.</t>
  </si>
  <si>
    <t>3030-272-SE23</t>
  </si>
  <si>
    <t>Angiotensinas-II antagonistas, solas</t>
  </si>
  <si>
    <t>3030-5-LE23</t>
  </si>
  <si>
    <t>PENCAHUE</t>
  </si>
  <si>
    <t>MUNICIPALIDAD DE PENCAHUE SALUD</t>
  </si>
  <si>
    <t xml:space="preserve">LOSARTAN 100 MG COMPRIMIDOS </t>
  </si>
  <si>
    <t>7804650880776 LOSARTAN POTASICO COMPRIMIDOS RECUBIERTOS 100MG - BIOEQUIVALENTE, PRESENTACION: CAJA X 30 COMPRIMIDOS RECUBIERTOS, REGISTRO ISP: F-21746 FABRICADO POR ALKEM LABORATORIES LTD, PROCEDENCIA: INDIA VENCIMIENTO: MARZO 2025 CERTIFICACION GMP EMA A</t>
  </si>
  <si>
    <t>3558-251-SE23</t>
  </si>
  <si>
    <t>69.110.800-7</t>
  </si>
  <si>
    <t>3558-24-LE23</t>
  </si>
  <si>
    <t>LITUECHE</t>
  </si>
  <si>
    <t>MUNICIPALIDAD DE LITUECHE</t>
  </si>
  <si>
    <t>LOSARTAN 50MG COMPRIMIDOS</t>
  </si>
  <si>
    <t>580075-105-AG23</t>
  </si>
  <si>
    <t>DIRECCION DE SALUD MUNICIPAL</t>
  </si>
  <si>
    <t>69.091.100-0</t>
  </si>
  <si>
    <t>ORDEN DE COMPRA GENERADA POR INVITACION A COMPRA AGIL: 580075-38-COT23</t>
  </si>
  <si>
    <t>NACIMIENTO</t>
  </si>
  <si>
    <t>MUNICIPALIDAD DE NACIMIENTO</t>
  </si>
  <si>
    <t xml:space="preserve">LOSARTAN 50 MG. COMPRIMIDOS. ENVASE SELLADO, RESISTENTE E INADULTERADO. </t>
  </si>
  <si>
    <t>4359-59-AG23</t>
  </si>
  <si>
    <t>69.170.700-8</t>
  </si>
  <si>
    <t>MEDICAMENTOS FOFAR FARMACIA ASISTENCIAL  4359-98-COT23</t>
  </si>
  <si>
    <t>3002140078 LOSARTAN POTASICO 50 MG COMPRIMIDO</t>
  </si>
  <si>
    <t xml:space="preserve">PT00247 LOSARTAN - 50MG X 1000 COMP PRODUCTO BIOEQUIVALENTE - F-18420/20, CAJA X 1000, VENCIMIENTO 30-09-2023,  DESPACHO 24 HORAS, MINIMO DESPACHO 18O MIL FELET INCLUIDO, HABIL EN CHILEPROVEEDORES, SE ADJUNTAN POLITICAS DE CANJE E INFORMACION TENICA </t>
  </si>
  <si>
    <t>1058085-2290-SE23</t>
  </si>
  <si>
    <t>1058085-25-LE22</t>
  </si>
  <si>
    <t xml:space="preserve">LOSARTAN POTASICO 50 MG COMPRIMIDO	</t>
  </si>
  <si>
    <t>LOVASTATINA</t>
  </si>
  <si>
    <t>MOLINA</t>
  </si>
  <si>
    <t>MUNICIPALIDAD DE MOLINA DIRECCION COMUNAL DE SALUD</t>
  </si>
  <si>
    <t>LO QUE SE REQUIERE ES LOVASTATINA 20MG ,COMPRIMIDO</t>
  </si>
  <si>
    <t>120-10-51675 LOVASTATINA 20MG 28C REG.ISP F-13341 EQUIVALENTE TERAPEUTICO LOVASTATINA 20 MG 28 COMPRIMIDOS , VENC: MAR25, SE ADJUNTA DOCUMENTACION TECNICA, CERTIFICADO DE FARMACOVIGILANCIA, POLITICA DE CANJE, DEVOLUCIONES Y NORMA GMP. DESPACHO EN 24 HORAS</t>
  </si>
  <si>
    <t>2311-98-SE23</t>
  </si>
  <si>
    <t>DIRECCION COMUNAL DE SALUD</t>
  </si>
  <si>
    <t>69.110.100-2</t>
  </si>
  <si>
    <t>2311-9-L123</t>
  </si>
  <si>
    <t>ORDEN DE COMPRA DESDE 2311-9-L123</t>
  </si>
  <si>
    <t>MAGNESIO</t>
  </si>
  <si>
    <t>PICOSULFATO DE SODIO SOBRE 10 MG POLVO SOLUCION ORAL (CAJA X 2 SOBRES) (CGU:0102085)</t>
  </si>
  <si>
    <t>SERVICIOS DE PREVENCION O CONTROL DE CANCER O LEUCEMIA</t>
  </si>
  <si>
    <t>391629 CITRAFLEET POLVO PARA SOLUCION ORAL-ACIDO CITRICO//MAGNESIO OXIDO//SODIO PICOSULFATO-REGISTRO ISP-F-25285/20-FABRICANTE PT-LABORATORIOS CASEN RECORDATI S.L-PAIS -ESPAÑA-EMPRESA TITULAR SYNTHON CHILE LTDA.--PERIODO EFICACIA -36 MESES-FACTOR EMPAQUE,</t>
  </si>
  <si>
    <t>359-1808-SE23</t>
  </si>
  <si>
    <t>ORDEN DE COMPRA DESDE 359-53-LQ20</t>
  </si>
  <si>
    <t>MEPIVACAINA</t>
  </si>
  <si>
    <t>AL 3%</t>
  </si>
  <si>
    <t>MEPIVACAINA 3% ANESTESIA DENTAL SIN VASOCONSTRICTOR (COD. INT. 040404000060_x000D__x000D_
ZGEN: 100001012</t>
  </si>
  <si>
    <t>DLV0004 SCANDICAINA 3% SVASO CONSTRICTOR X 50 UNID. ENTREGA 24-48 HR MEPIVACAINA, SIN VASO CONSTRICTOR F-360920 DENTAL LAVAL</t>
  </si>
  <si>
    <t>5051-211-SE23</t>
  </si>
  <si>
    <t>5051-54-LE21</t>
  </si>
  <si>
    <t>5051-54-LE21/220400400102/MEPIVACAINA/ENERO</t>
  </si>
  <si>
    <t>ACUS</t>
  </si>
  <si>
    <t>213-0176	MEROPENEM 1 GR POLVO SOL. INY.	FRASCO AMPOLLA	600</t>
  </si>
  <si>
    <t>001-000-80416-ACUS POLVO PARA SOLUCION INYECTABLE 1000 MG X 1 FCO AMP. -MEROPENEM-	REGISTRO ISP F-23555-17-PROC.  VITROFARMA S.A.- COLOMBIA-VENCIMIENTO 31-01-2025-STOCK DISPONIBLE-MONTO MINIMO NETO FACTURACION $100.000-PLAZO DE NTREGA 24 HORAS</t>
  </si>
  <si>
    <t>2080-8334-SE23</t>
  </si>
  <si>
    <t>2080-126-LE23</t>
  </si>
  <si>
    <t>MEROPENEM 500 MG Y 1000 MG POLVO SOL. INY</t>
  </si>
  <si>
    <t>METADONA</t>
  </si>
  <si>
    <t>CABILDO</t>
  </si>
  <si>
    <t>HOSPITAL MOLL DE CABILDO</t>
  </si>
  <si>
    <t>METADONA COMPRIMIDO 10 MG.</t>
  </si>
  <si>
    <t>CLORHIDRATO DE METADONA</t>
  </si>
  <si>
    <t>574-20-AG23</t>
  </si>
  <si>
    <t>HOSPITAL DR. MÖLL DE CABILDO</t>
  </si>
  <si>
    <t>61.606.610-2</t>
  </si>
  <si>
    <t>ORDEN DE COMPRA GENERADA POR INVITACION A COMPRA AGIL: 574-13-COT23</t>
  </si>
  <si>
    <t>METAMIZOL</t>
  </si>
  <si>
    <t>DIPIRONA</t>
  </si>
  <si>
    <t xml:space="preserve">METAMIZOL SODICO 1MG/2ML AMPOLLA_x000D__x000D_
</t>
  </si>
  <si>
    <t>MTMZ1000AMPO. DIPIRONA 1G/2ML X 100 AMP.. SANDERSON. METAMIZOL. REG ISP F-6164/10. VCTO 09-2024. LOTE 75PI1607 -- 7800062002680, VIGENCIA DE LA OFERTA 370 DIAS CORRIDOS A CONTAR DE LA FECHA DE APERTURA DE LOS ANTECEDENTES GENERALES</t>
  </si>
  <si>
    <t>4738-191-SE23</t>
  </si>
  <si>
    <t>MEDICAMENTOS DESDE 4738-2-LQ22 (PEDIDO 14) SUR</t>
  </si>
  <si>
    <t xml:space="preserve">METAMIZOL 1G/2ML SOLUCION INYECTABLE </t>
  </si>
  <si>
    <t>4337-342-AG23</t>
  </si>
  <si>
    <t>COMPRA DE MEDICAMENTOS 4337-229-COT23</t>
  </si>
  <si>
    <t>HOSPITAL SAN FRANCISCO DE LLAY LLAY</t>
  </si>
  <si>
    <t xml:space="preserve">METAMIZOL 1 GR/2 ML AMPOLLA </t>
  </si>
  <si>
    <t>1057987-29-AG23</t>
  </si>
  <si>
    <t>61.602.042-0</t>
  </si>
  <si>
    <t>FARMACOS MAYO ORDEN DE COMPRA GENERADA POR INVITACION A COMPRA AGIL: 1057987-40-COT23</t>
  </si>
  <si>
    <t>METAMIZOL SODICO 300 MG.EL PRODUCTO DEBE TENER FECHA VENCIMIENTO MAYOR A 12 MESES DESDE EL ENVIO DE LA ORDEN DE COMPRA</t>
  </si>
  <si>
    <t>COMERCIALIZADORA MEDIKAR LTDA</t>
  </si>
  <si>
    <t>799512-235-AG23</t>
  </si>
  <si>
    <t>MEDIKAR LTDA</t>
  </si>
  <si>
    <t>76.167.536-2</t>
  </si>
  <si>
    <t>DROGUERIA DAS PRODUCTOS FARMACEUTICOS</t>
  </si>
  <si>
    <t>METAMIZOL SODICO SUPOSITORIO 250MG</t>
  </si>
  <si>
    <t xml:space="preserve">VENCIMIENTO FARMACO OCTUBRE 2026_x000D__x000D_
DESPACHO FARMACO 24 HRS_x000D__x000D_
</t>
  </si>
  <si>
    <t>2395-32-AG23</t>
  </si>
  <si>
    <t xml:space="preserve">DROGUERIA FARMACO -METAMIZOL SODICO SUPOSITORIO 250MG </t>
  </si>
  <si>
    <t>CATEMU</t>
  </si>
  <si>
    <t>MUNICIPALIDAD DE CATEMU</t>
  </si>
  <si>
    <t xml:space="preserve">METAMIZOL 250 MG SUPOSITORIO_x000D__x000D_
</t>
  </si>
  <si>
    <t xml:space="preserve">METAMIZOL 250 MG  SUPOSIT	CX5	22J047	F-11604	30-10-2024	PASTEUR_x000D__x000D_
</t>
  </si>
  <si>
    <t>4283-184-SE23</t>
  </si>
  <si>
    <t>69.050.900-8</t>
  </si>
  <si>
    <t>4283-16-L123</t>
  </si>
  <si>
    <t>MEDICAMENTOS DESDE 4283-16-L123</t>
  </si>
  <si>
    <t>MUNICIPALIDAD DE CHILLAN</t>
  </si>
  <si>
    <t>METAMIZOL SODICO SUPOSITORIO 250 MG</t>
  </si>
  <si>
    <t>1069417-1202-SE23</t>
  </si>
  <si>
    <t>DIRECCION  DE SALUD MUNICIPAL CHILLAN</t>
  </si>
  <si>
    <t>69.270.200-K</t>
  </si>
  <si>
    <t>1069417-44-LQ23</t>
  </si>
  <si>
    <t>COMPRA DE MEDICAMENTOS PARA DISAMU CHILLAN</t>
  </si>
  <si>
    <t>METAMIZOL, PARGEVERINA</t>
  </si>
  <si>
    <t>HOSPITAL DE LLANQUIHUE</t>
  </si>
  <si>
    <t>300 MG/6 MG</t>
  </si>
  <si>
    <t>GOTAS</t>
  </si>
  <si>
    <t>PARGEVERINA CLORHIDRATO/METAMIZOL MAGNESICO 6/300/1ML, SOLUCION ORAL PARA GOTAS</t>
  </si>
  <si>
    <t>1661-331-SE23</t>
  </si>
  <si>
    <t>61.602.268-7</t>
  </si>
  <si>
    <t>COMPRA DE MEDICAMENTO 7 HODOM</t>
  </si>
  <si>
    <t>A10B2</t>
  </si>
  <si>
    <t>METFORMINA</t>
  </si>
  <si>
    <t>CORPORACION MUNICIPAL MELIPILLA PARA LA ED SALUD</t>
  </si>
  <si>
    <t>GLUCOSAN</t>
  </si>
  <si>
    <t xml:space="preserve">GLUCOSAN XR 1 GRAMO X 60 COMPRIMIDOS </t>
  </si>
  <si>
    <t>642028-453-AG23</t>
  </si>
  <si>
    <t>CORPORACION MUNICIPAL DE MELIPILLA</t>
  </si>
  <si>
    <t>71.293.900-1</t>
  </si>
  <si>
    <t>Antidiabeticos biguanida</t>
  </si>
  <si>
    <t>ORDEN DE COMPRA GENERADA POR INVITACION A COMPRA AGIL: 642028-670-COT23</t>
  </si>
  <si>
    <t>CORRAL</t>
  </si>
  <si>
    <t>HOSPITAL DE CORRAL</t>
  </si>
  <si>
    <t>GLICOSOL</t>
  </si>
  <si>
    <t>METFORMINA 1000 MG LP</t>
  </si>
  <si>
    <t>CLORHIDRATO DE METFORMINA</t>
  </si>
  <si>
    <t>PT00481 GLICOSOL (METFORMINA) 1000 MG XR X 500 COMP._x000D__x000D_
LIB PROLONGADA (BE) REG. F-25167/19, PRODUCTO BIOEQUIVALENTE</t>
  </si>
  <si>
    <t>1058137-49-SE23</t>
  </si>
  <si>
    <t>61.607.505-5</t>
  </si>
  <si>
    <t>METFORMINA 1000 MG XR HOSPITAL CORRAL</t>
  </si>
  <si>
    <t>CORPORACIÓN DE ECUACIÓN, SALUD Y MENORES DE PUERTO NATALES</t>
  </si>
  <si>
    <t>METFORMINA (CLORHIDRATO) 1000 MG</t>
  </si>
  <si>
    <t>1239966-241-AG23</t>
  </si>
  <si>
    <t>CESFAM JUAN LOZIC PEREZ</t>
  </si>
  <si>
    <t>71.165.800-9</t>
  </si>
  <si>
    <t>COMPRA DE MEDICAMENTOS</t>
  </si>
  <si>
    <t xml:space="preserve">GLUCOSAN XR 1 GR COMP REC VTA X 60_x000D__x000D_
</t>
  </si>
  <si>
    <t>SANITAS</t>
  </si>
  <si>
    <t>2766-20-SE23</t>
  </si>
  <si>
    <t>INSTITUTO SANITAS S.A.</t>
  </si>
  <si>
    <t>90.073.000-4</t>
  </si>
  <si>
    <t>INSTITUTO SANITAS S.A  11.01.2023</t>
  </si>
  <si>
    <t>2766-236-SE23</t>
  </si>
  <si>
    <t xml:space="preserve"> SANITAS S.A.</t>
  </si>
  <si>
    <t>INSTITUTO SANITAS 22.03.2023</t>
  </si>
  <si>
    <t xml:space="preserve">METFORMINA COMPRIMIDOS 1 GR </t>
  </si>
  <si>
    <t>METFORMINA 1000 MG LP X 30 COMPRIMIDOS</t>
  </si>
  <si>
    <t>2934-77-AG23</t>
  </si>
  <si>
    <t>MEDICAMENTO PARA FARMACIA POPULAR ( CELECOXIB Y METFORMINA ) 2934-110-COT23</t>
  </si>
  <si>
    <t>PUREN</t>
  </si>
  <si>
    <t>SERVICIO NACIONAL DE SALUD HOSPITAL PUREN</t>
  </si>
  <si>
    <t>METFORMINA 1000 LIBERACION PROLONGADA    3000 COMPRIMIDOS</t>
  </si>
  <si>
    <t>1057388-231-AG23</t>
  </si>
  <si>
    <t>61.602.224-5</t>
  </si>
  <si>
    <t>CORPORACIÓN DE DESARROLLO DE LA REINA</t>
  </si>
  <si>
    <t>METFORMINA 1000MG CM/CM REC LIB. PROLONG</t>
  </si>
  <si>
    <t>SNI0035 GLUCOSAN XR (B) 1000 MG ESTCH. X 30 COMP. REC. LP. (MP), HIDROCLORURO DE METFORMINA 1000 MG, F-25052/19, SANITAS, 01-10-2025, VENC: 01-10-2025, PLAZO DE ENTREGA DE 24-48 HRS</t>
  </si>
  <si>
    <t>1221016-242-SE23</t>
  </si>
  <si>
    <t>CORPORACION DE DESARROLLO DE LA REINA</t>
  </si>
  <si>
    <t>71.378.000-6</t>
  </si>
  <si>
    <t>1221016-34-L123</t>
  </si>
  <si>
    <t>ORDEN DE COMPRA DESDE 1221016-34-L123</t>
  </si>
  <si>
    <t>HOSPITAL NAVAL CIRUJANO GUZMAN</t>
  </si>
  <si>
    <t>HIPOGLUCIN</t>
  </si>
  <si>
    <t>METFORMINA 1000 MG. COMPR. LP_x000D__x000D_
HIPOGLUCIN 1000 LP _x000D__x000D_
COMPRIMIDOS DE LIBERACION _x000D__x000D_
PROLONGADA 1000 MG	30_x000D__x000D_
CAJA X 30 COMPRIMIDOS.</t>
  </si>
  <si>
    <t>3130-479-SE23</t>
  </si>
  <si>
    <t>HOSPITAL DE LAS FF.AA. CIRUJANO GUZMAN</t>
  </si>
  <si>
    <t>61.102.029-5</t>
  </si>
  <si>
    <t>MEDICAMENTOS REQ. 21854</t>
  </si>
  <si>
    <t>750 MG</t>
  </si>
  <si>
    <t>METFORMINA 750 XR</t>
  </si>
  <si>
    <t>BAGO</t>
  </si>
  <si>
    <t>3178-2204-SE23</t>
  </si>
  <si>
    <t>NOVOFARMA SERVICE - LABORATORIO BAGO</t>
  </si>
  <si>
    <t>QUILLECO</t>
  </si>
  <si>
    <t>MUNICIPALIDAD QUILLECO</t>
  </si>
  <si>
    <t>850 MG</t>
  </si>
  <si>
    <t>METFORMINA  850 MG</t>
  </si>
  <si>
    <t>3651-76-AG23</t>
  </si>
  <si>
    <t>DEPARTAMENTO SALUD  QUILLECO</t>
  </si>
  <si>
    <t>69.170.402-5</t>
  </si>
  <si>
    <t>ORDEN DE COMPRA GENERADA POR INVITACION A COMPRA AGIL: 3651-35-COT23</t>
  </si>
  <si>
    <t>METFORMINA  850 MG.</t>
  </si>
  <si>
    <t>3178-869-SE23</t>
  </si>
  <si>
    <t>METFORMINA 850 MG   GRA.</t>
  </si>
  <si>
    <t>3178-1756-SE23</t>
  </si>
  <si>
    <t>METFORMINA  850 MG   GRA.</t>
  </si>
  <si>
    <t>3178-2542-SE23</t>
  </si>
  <si>
    <t>CALERA DE TANGO</t>
  </si>
  <si>
    <t>CORP MUNICIPAL DE DESARROLLO SOCIAL DE CALERA DE TANGO</t>
  </si>
  <si>
    <t>METFORMINA CLORHIDRATO 850MG COMPR</t>
  </si>
  <si>
    <t>1251183-346-AG23</t>
  </si>
  <si>
    <t>70.993.200-4</t>
  </si>
  <si>
    <t>ADQUISICION DE MEDICAMENTO PROGRAMA FOFAR ORDEN DE COMPRA GENERADA POR INVITACION A COMPRA AGIL: 1251183-423-COT23</t>
  </si>
  <si>
    <t>A03F0</t>
  </si>
  <si>
    <t>METOCLOPRAMIDA</t>
  </si>
  <si>
    <t>UNIVERSIDAD DE CHILE HOSPITAL CLINICO UNIV. DE CHILE MEDICAMENTOS</t>
  </si>
  <si>
    <t xml:space="preserve">METOCLOPRAMIDA 10 MG 2 ML_x000D__x000D_
_x000D__x000D_
</t>
  </si>
  <si>
    <t>METOCLOPRAMIDA 10 MG 2 ML</t>
  </si>
  <si>
    <t>LABVITALIS CHILE S.A.</t>
  </si>
  <si>
    <t>5209-3280-AG23</t>
  </si>
  <si>
    <t>HOSPITAL CLINICO UNIV. DE CHILE - UNIDAD DE MEDICAMENTOS</t>
  </si>
  <si>
    <t>60.910.000-1</t>
  </si>
  <si>
    <t xml:space="preserve">LABORATORIO VITALIS </t>
  </si>
  <si>
    <t>76.642.770-7</t>
  </si>
  <si>
    <t>Gastroprocineticos</t>
  </si>
  <si>
    <t>ORDEN DE COMPRA GENERADA POR INVITACION A COMPRA AGIL: 5209-3483-COT23</t>
  </si>
  <si>
    <t xml:space="preserve">METOCLOPRAMIDA CM 10 MG_x000D__x000D_
</t>
  </si>
  <si>
    <t>120-10-15393 METOCLOPRAMIDA 10MG 24C REG.ISP F-3988 EQUIVALENTE TERAPEUTICO METOCLOPRAMIDA CLORHIDRATO 10 MG 24 COMPRIMIDOS , VENC: 30-04-2025, SE ADJUNTA DOCUMENTACION TECNICA, CERTIFICADO DE FARMACOVIGILANCIA, POLITICA DE CANJE, DEVOLUCIONES Y NORMA GMP</t>
  </si>
  <si>
    <t>2744-111-SE23</t>
  </si>
  <si>
    <t>METOTREXATO</t>
  </si>
  <si>
    <t>511-2111 METOTREXATO 10 MG/0,2 ML SOLUCION INYECTABLE (JERINGA PRELLENADA)</t>
  </si>
  <si>
    <t>LABORATORIO KAMPAR</t>
  </si>
  <si>
    <t>1058024-1191-AG23</t>
  </si>
  <si>
    <t xml:space="preserve">LABORATORIO KAMPAR </t>
  </si>
  <si>
    <t>99.565.040-1</t>
  </si>
  <si>
    <t xml:space="preserve"> FA NVC AG PEDIDO JULIO 2023</t>
  </si>
  <si>
    <t>METOTREXATO 15 MG</t>
  </si>
  <si>
    <t>1058103-67-AG23</t>
  </si>
  <si>
    <t>FARMACOS EXTRAS SC N° 253</t>
  </si>
  <si>
    <t xml:space="preserve">METOTREXATO AMPOLLAS 15 MG </t>
  </si>
  <si>
    <t>METOTREXATO 15 MG   JERINGA PRELLENADA</t>
  </si>
  <si>
    <t>1058103-270-AG23</t>
  </si>
  <si>
    <t>METOTREXATO SC N° 471</t>
  </si>
  <si>
    <t>METOTREXATO JERINGA PRELLENADA / RECETARIO MAGISTRAL 15 MG</t>
  </si>
  <si>
    <t>1058103-454-AG23</t>
  </si>
  <si>
    <t>METOTREXATO MAGISTRAL SC N° 1395</t>
  </si>
  <si>
    <t>_x000D__x000D_
METOTREXATO JERINGA PRELLENADA 20 MG RECETARIO MAGISTRAL.</t>
  </si>
  <si>
    <t>1058103-496-AG23</t>
  </si>
  <si>
    <t>METOTREXATO MAGISTRAL SC N° 1495</t>
  </si>
  <si>
    <t>METOTREXATO 25 MG</t>
  </si>
  <si>
    <t xml:space="preserve">METOTREXATO AMPOLLAS 25 MG </t>
  </si>
  <si>
    <t>METOTREXATO 25 MG   JERINGA PRELLENADA</t>
  </si>
  <si>
    <t>METOTREXATO JERINGA PRELLENADA / RECETARIO MAGISTRAL 25 MG</t>
  </si>
  <si>
    <t xml:space="preserve">METOTREXATO JERINGA PRELLENADA 12,5 MG </t>
  </si>
  <si>
    <t>JERINGA PRELLENADA</t>
  </si>
  <si>
    <t>METOTREXATO 12.5 MG   JERINGA PRELLENADA</t>
  </si>
  <si>
    <t>METOTREXATO JERINGA PRELLENADA / RECETARIO MAGISTRAL 12.5 MG</t>
  </si>
  <si>
    <t>METOTREXATO 12.5MG</t>
  </si>
  <si>
    <t>G01A1</t>
  </si>
  <si>
    <t>METRONIDAZOL 500 MG/100 ML  AMP.</t>
  </si>
  <si>
    <t>3178-1414-SE23</t>
  </si>
  <si>
    <t>Tricomonacidas sistemicas</t>
  </si>
  <si>
    <t>MUNICIPALIDAD DE VICTORIA</t>
  </si>
  <si>
    <t xml:space="preserve">METRONIDAZOL CMP 500MG </t>
  </si>
  <si>
    <t>3710-450-SE23</t>
  </si>
  <si>
    <t>69.180.900-5</t>
  </si>
  <si>
    <t>3710-86-LR21</t>
  </si>
  <si>
    <t>MEDICAMENTOS FALTANTES MAYO 2023</t>
  </si>
  <si>
    <t>OVULO</t>
  </si>
  <si>
    <t xml:space="preserve">OVULO METRONIDAZOL 500MG. _x000D__x000D_
DEBE ADJUNTAR COTIZACION. </t>
  </si>
  <si>
    <t>2694-322-AG23</t>
  </si>
  <si>
    <t xml:space="preserve">ORDEN DE COMPRA GENERADA POR INVITACION A COMPRA AGIL: 2694-169-COT23. MEDICAMENTOS PARA UNIDAD DE FARMACIA CESFAM CARTAGENA. </t>
  </si>
  <si>
    <t>MICOFENOLATO MOFETIL</t>
  </si>
  <si>
    <t>CELLCEPT</t>
  </si>
  <si>
    <t>CELL CEPT 250 MG MICOFENOLATO._x000D__x000D_
CODIGO INTERNO $2145190$CP</t>
  </si>
  <si>
    <t>MOFETIL MICOFENOLATO</t>
  </si>
  <si>
    <t>CELLCEPT 250 MG – CAJA X 100 CAPSULAS.</t>
  </si>
  <si>
    <t>CLINICA MARKET</t>
  </si>
  <si>
    <t>1058134-1603-SE23</t>
  </si>
  <si>
    <t>CLINICAL MARKET</t>
  </si>
  <si>
    <t>76.111.113-2</t>
  </si>
  <si>
    <t xml:space="preserve">CELL CEPT CP 250 Y 500 MG/SEPTIEMBRE 2023.	</t>
  </si>
  <si>
    <t>MICOFENOLATO 500 MG  GRA.</t>
  </si>
  <si>
    <t>3178-2199-SE23</t>
  </si>
  <si>
    <t xml:space="preserve">MICOFENOLATO MOFETIL COMPRIMIDOS 500 MG </t>
  </si>
  <si>
    <t>MICOFENOLATO MOFETILO CM 500 MG CELLCEPT</t>
  </si>
  <si>
    <t>4779-206-SE23</t>
  </si>
  <si>
    <t>FFVV - MICOFENOLATO MOFETILO CM 500 MG - MARZO 2023</t>
  </si>
  <si>
    <t>N05B1</t>
  </si>
  <si>
    <t>MIDAZOLAM</t>
  </si>
  <si>
    <t>MIDAZOLAM 5MG/1ML</t>
  </si>
  <si>
    <t>CLORHIDRATO DE MIDAZOLAM</t>
  </si>
  <si>
    <t>1532-914-AG23</t>
  </si>
  <si>
    <t>No barbituricos simples</t>
  </si>
  <si>
    <t>REQ 504 MIDAZOLAM</t>
  </si>
  <si>
    <t>SAN FERNANDO</t>
  </si>
  <si>
    <t>HOSPITAL DE SAN FERNANDO</t>
  </si>
  <si>
    <t>5 MG/ML</t>
  </si>
  <si>
    <t>MIDAZOLAM 5 MG/5 ML AMPOLLA PARCIALIZADO</t>
  </si>
  <si>
    <t>ICL097 MIDAZOLAM 5 MG 5 ML CAJA X 20 AMP.VIDRIO FLEXPACK. REGISTRO ISP F-1471320</t>
  </si>
  <si>
    <t>1627-853-SE23</t>
  </si>
  <si>
    <t>HOSPITAL DE SAN FERNANDO ABASTECIMIENTO</t>
  </si>
  <si>
    <t>61.602.145-1</t>
  </si>
  <si>
    <t>1627-35-LQ21</t>
  </si>
  <si>
    <t xml:space="preserve">ORDEN DE COMPRA DESDE 1627-35-LQ21	</t>
  </si>
  <si>
    <t xml:space="preserve">101-0119	MIDAZOLAM 50 MG/10ML AMPOLLA_x000D__x000D_
_x000D__x000D_
_x000D__x000D_
_x000D__x000D_
FARMACIA HOSPITALIZADO	_x000D__x000D_
_x000D__x000D_
_x000D__x000D_
</t>
  </si>
  <si>
    <t>MIDAZOLAM 50MG 10ML, SOLUCION INYECTABLE, AMPOLLA, CAJAS POR 100, REGISTRO F-1979 19, VENCIMIENTO 30-11-2025</t>
  </si>
  <si>
    <t>1058087-1165-AG23</t>
  </si>
  <si>
    <t>JLB/PROGRAMA/FARMACIA/NOV 2023</t>
  </si>
  <si>
    <t>MIRTAZAPINA</t>
  </si>
  <si>
    <t>CIBLEX</t>
  </si>
  <si>
    <t>881505 CIBLEX COMP. REC. 15 MG CAJA 30 COMPRIMIDOS, VENCE: 05-05-2024 ISP F-1234817 BIOEQUIVALENTE</t>
  </si>
  <si>
    <t>2803-402-SE23</t>
  </si>
  <si>
    <t>COMPRA DE MEDICAMENTOS CUIDADOS PALIATIVOS 2023</t>
  </si>
  <si>
    <t xml:space="preserve">CIBLEX COMP REC 30 MG X 30 BIOEQUIVALENTE </t>
  </si>
  <si>
    <t>514847-134-SE23</t>
  </si>
  <si>
    <t>MEDICAMENTOS CUIDADOS PALIATIVOS NO ONCOLOGICOS DSM LAUTARO</t>
  </si>
  <si>
    <t>MITOMICINA</t>
  </si>
  <si>
    <t>MITOMICINA VIAL 40 MG (SOLUCION INYECTABLE VIA I.V.)</t>
  </si>
  <si>
    <t>ALMEDIS SPA</t>
  </si>
  <si>
    <t>1058012-1435-AG23</t>
  </si>
  <si>
    <t>77.145.531-K</t>
  </si>
  <si>
    <t>MCTO ONCOLOGIA / MITOMICINA 40 MG I.V.</t>
  </si>
  <si>
    <t>K01E9</t>
  </si>
  <si>
    <t>MODULO PROTEICO</t>
  </si>
  <si>
    <t>TARRO</t>
  </si>
  <si>
    <t>PROTEINEX</t>
  </si>
  <si>
    <t>MODULO NUTRICIONAL: CONCENTRADO PROTEICO DE ALTO VALOR BIOLOGICO, 250 A 400 GR. (ALI0022)</t>
  </si>
  <si>
    <t>FORMULAS SUPLEMENTARIAS PEDIATRICAS</t>
  </si>
  <si>
    <t>001-070-00330    PROTEINEX, MODULO DE CASEINATO DE CALCIO. PROTEINA DE ALTA CALIDAD, SE PUEDE MEZCLAR FACILMENTE CON LIQUIDOS Y ALIMENTOS. TARRO 275. GRAMOS. HECHO EN ESTADOS UNIDOS, CERTIFICACION FDA. VENTA EMPAQUE X 12 UNIDADES   "VENCE: 30/11/2025"  "P</t>
  </si>
  <si>
    <t>1075963-11182-SE23</t>
  </si>
  <si>
    <t>Otras soluciones de aminoacidos</t>
  </si>
  <si>
    <t>1075963-458-LE23</t>
  </si>
  <si>
    <t>ORDEN DE COMPRA DESDE 1075963-458-LE23 SEPTIEMBRE</t>
  </si>
  <si>
    <t>MOMETASONA</t>
  </si>
  <si>
    <t>50 MCG</t>
  </si>
  <si>
    <t>1500106	 MOMETASONA 50 MCG / DOSIS INHALADOR NASAL FRASCO (USO OCASIONAL)	FRASCO</t>
  </si>
  <si>
    <t>FUROATO DE MOMETASONA</t>
  </si>
  <si>
    <t>MOMETASONA SUSPENSION NASAL PARA NEBULIZACION 50 MCGDOSIS, ENVASE X 1 FCO. SAMCHUNDANG PHARM. CO., LTD. PROCEDENCIA COREA DEL SUR. REG ISP F-25741 VENC 18-07-23</t>
  </si>
  <si>
    <t>617807-4914-SE23</t>
  </si>
  <si>
    <t>617807-36-LQ22</t>
  </si>
  <si>
    <t>ORDEN DE COMPRA DESDE 617807-36-LQ22</t>
  </si>
  <si>
    <t>PLUSTER</t>
  </si>
  <si>
    <t xml:space="preserve">112-0022	MOMETASONA SUSPENSION NASAL 50MCG 60 DOSIS_x000D__x000D_
_x000D__x000D_
_x000D__x000D_
N°PEDIDO 2263116_x000D__x000D_
_x000D__x000D_
</t>
  </si>
  <si>
    <t xml:space="preserve">PLUSTER 50 MCG 120 DOSIS (PET) - INHALADOR NASAL 50 MCGR 120 DOSIS, ENVASE 1 FRASCO SPRAY INH. NASAL. VENCE: 28-02-2026. REGISTRO ISP: F-22337_x000D__x000D_
_x000D__x000D_
</t>
  </si>
  <si>
    <t>DEUTSCHE PHARMA S.A.</t>
  </si>
  <si>
    <t>1058087-1082-AG23</t>
  </si>
  <si>
    <t>DEUTSCHE PHARMA</t>
  </si>
  <si>
    <t>76.018.782-8</t>
  </si>
  <si>
    <t xml:space="preserve">JLB/FUERA DE PROGRAMA/FARMACIA/OCT 2023	</t>
  </si>
  <si>
    <t>_x000D__x000D_
MOMETASONA 50 MCG/DO 120DO</t>
  </si>
  <si>
    <t>1058097-796-AG23</t>
  </si>
  <si>
    <t>ORDEN DE COMPRA GENERADA POR INVITACION A COMPRA AGIL: 1058097-380-COT23</t>
  </si>
  <si>
    <t>617807-5231-SE23</t>
  </si>
  <si>
    <t>617807-1766-SE23</t>
  </si>
  <si>
    <t>R03J2</t>
  </si>
  <si>
    <t>MONTELUKAST</t>
  </si>
  <si>
    <t>BRONDILAT</t>
  </si>
  <si>
    <t xml:space="preserve">MONTELUKAST 10 MG CM._x000D__x000D_
</t>
  </si>
  <si>
    <t>MONTELUKAST SODICO</t>
  </si>
  <si>
    <t>881423 BRONDILAT COMP.REC. 10 MG X 30 COMPRIMIDOS RECUBIERTOS BIO BR, VENCE: 10-02-2025 ISP F-13368-18 BIOEQUIVALENTE VALOR OFERTADO CORRESPONDE A 1 COMPRIMIDO RECUBIERTO SE ADJUNTA DOCUMENTACIÃ“N TÃ‰CNICA Y COMERCIAL, POLITICA DE CANJE Y PLAZO DE EN</t>
  </si>
  <si>
    <t>2098-1446-SE23</t>
  </si>
  <si>
    <t>Anti.asmaticos anti-Leucotriene, sistemicos</t>
  </si>
  <si>
    <t>2098-108-LQ21</t>
  </si>
  <si>
    <t xml:space="preserve">LQ. PEDIDO N°19, CONVENIO COMPRIMIDOS II.	</t>
  </si>
  <si>
    <t>LUKANEX</t>
  </si>
  <si>
    <t>1173749 MONTELUKAST 4MG POLVO ORAL</t>
  </si>
  <si>
    <t>LUKANEX  4 MG - X 40 SOBRES_x000D__x000D_
DESPACHO EN 2 DIAS, CUMPLE CON GMP._x000D__x000D_
CONSIDERA POLITICA DE CANJE</t>
  </si>
  <si>
    <t>1058128-1581-SE23</t>
  </si>
  <si>
    <t>R05C0</t>
  </si>
  <si>
    <t>N-ACETILCISTEINA</t>
  </si>
  <si>
    <t xml:space="preserve">5552550	N-ACETILCISTEINA	600	MG			CAPSULA_x000D__x000D_
</t>
  </si>
  <si>
    <t xml:space="preserve">N-ACETILCISTEINA 600 MG CAPSULA. ELABORACION EN AMBIENTE CONTROLADO.RECETARIO MAGISTRAL INSUVAL. DESPACHO 48 HRS. FLETE PAGADO. MONTO MINIMO DE FACTURACION 50.000 NETO. VTO SEGUN DS 79_x000D__x000D_
</t>
  </si>
  <si>
    <t>1058071-658-SE23</t>
  </si>
  <si>
    <t>Expectorantes</t>
  </si>
  <si>
    <t>PREPARADOS VARIOS</t>
  </si>
  <si>
    <t>N07F0</t>
  </si>
  <si>
    <t>NALOXONA</t>
  </si>
  <si>
    <t>HOSPITAL DE QUILPUE</t>
  </si>
  <si>
    <t>[2163982] NALOXONA CLORHIDRATO. AMPOLLA, 0.4 MG-1 ML</t>
  </si>
  <si>
    <t>ANTIDOTOS</t>
  </si>
  <si>
    <t>NALOXONA CLORHIDRATO. AMPOLLA, 0.4 MG-1 ML, CAJA DE 10_x000D__x000D_
UNIDAD, LABORATORIO ROTEXMEDICA GMBH, PROCEDENCIA_x000D__x000D_
ALEMANIA, REGISTRO ISP F-7808, EQUIVALENTE TERAPEUTICO. VENC 30-11-23.</t>
  </si>
  <si>
    <t>1047027-858-SE23</t>
  </si>
  <si>
    <t>FARMACIA MEDICAMENTOS</t>
  </si>
  <si>
    <t>61.606.604-8</t>
  </si>
  <si>
    <t>Drogas usadas en pacientes opiodependientes</t>
  </si>
  <si>
    <t>1047027-16-LQ22</t>
  </si>
  <si>
    <t>(JVF) NALOXONA AM 0.4MG/1ML/1047027-16-LQ22 SEPTIEMBRE</t>
  </si>
  <si>
    <t>0,4 MG/ML</t>
  </si>
  <si>
    <t>NALOXONA 0,4 MG/ML JER</t>
  </si>
  <si>
    <t>1058012-188-SE23</t>
  </si>
  <si>
    <t>1058012-24-LR21</t>
  </si>
  <si>
    <t>PEDIDO DOSIS UNITARIO FEB/NALOXONA 0,4 MG / ML JER</t>
  </si>
  <si>
    <t>NALOXONA 0,4 MG / ML</t>
  </si>
  <si>
    <t>1058103-288-SE23</t>
  </si>
  <si>
    <t xml:space="preserve">FARMACOS MAYO 2023 </t>
  </si>
  <si>
    <t>CONSULTORIO GRAL. URBANO VIOLETA PARRA</t>
  </si>
  <si>
    <t>NALOXONA 0,4 MG / ML_x000D__x000D_
(CAJA X 10 AMP.)</t>
  </si>
  <si>
    <t>CLORURO POTASICO</t>
  </si>
  <si>
    <t xml:space="preserve">NALOXONA 0,4 MG / ML_x000D__x000D_
(CAJA X 10 AMP.)_x000D__x000D_
</t>
  </si>
  <si>
    <t>1062456-18-SE23</t>
  </si>
  <si>
    <t>61.931.800-5</t>
  </si>
  <si>
    <t>COMPRA DE FARMACOS</t>
  </si>
  <si>
    <t>NIFEDIPINO</t>
  </si>
  <si>
    <t xml:space="preserve">NIFEDIPINO COMPRIMIDOS 10 MG </t>
  </si>
  <si>
    <t>0190030020	NIFEDIPINO 10 MG CP</t>
  </si>
  <si>
    <t>NIFEDIPINA</t>
  </si>
  <si>
    <t>NIFEDIPINO 10 MG CP</t>
  </si>
  <si>
    <t>1559-373-SE23</t>
  </si>
  <si>
    <t>1559-10-LQ23</t>
  </si>
  <si>
    <t>RECITARIO MAGISTRAL ID 1559-10-LQ23 (LC,FARM,220400400102,JRT)</t>
  </si>
  <si>
    <t>NIFEDIPINO 10MG EN CAPSULAS, PREPARADO MAGISTRAL</t>
  </si>
  <si>
    <t>FARMACEUTICA BIOFORMULA LTDA.</t>
  </si>
  <si>
    <t>4779-63-SE23</t>
  </si>
  <si>
    <t>BIOFORMULA LTDA.</t>
  </si>
  <si>
    <t>76.030.398-4</t>
  </si>
  <si>
    <t>ETMF - NIFEDIPINO 10MG EN CP - FEBRERO 2023</t>
  </si>
  <si>
    <t xml:space="preserve">NIFEDIPINO COMPRIMIDOS 20 MG </t>
  </si>
  <si>
    <t xml:space="preserve">NIFEDIPINO RETARD 20 MG COMPRIMIDOS DE LIBERACION PROLONGADA </t>
  </si>
  <si>
    <t>ITF FARMA CHILE</t>
  </si>
  <si>
    <t>4848-179-AG23</t>
  </si>
  <si>
    <t>ITF LABOMED FARMACEUTICA LIMITADA</t>
  </si>
  <si>
    <t>96.884.770-8</t>
  </si>
  <si>
    <t>COMPRA DE NIFEDIPINO (CARDICON RETARD) 20 MG PARA FARMACIA CESFAM EL TABO</t>
  </si>
  <si>
    <t>NIFEDIPINO RETARD 20 MG. COMPRIMIDOS</t>
  </si>
  <si>
    <t xml:space="preserve">NIFEDIPINO 20 MG CM LP	CX1000	212038	F-3312	31-12-2026	ITFLABOMED_x000D__x000D_
</t>
  </si>
  <si>
    <t>3558-250-SE23</t>
  </si>
  <si>
    <t>NISTATINA</t>
  </si>
  <si>
    <t>100.000 UI</t>
  </si>
  <si>
    <t>213-0040	NISTATINA 1000.000 U.I/ ML X 20 ML GTS</t>
  </si>
  <si>
    <t>NISTATINA 100.000 UI/ML. ADJUNTAR FICHA TECNICA CON REGISTRO ISP.</t>
  </si>
  <si>
    <t>1540-2105-AG23</t>
  </si>
  <si>
    <t>MEDICAMENTOS VARIOS DESDE ID 1540-1357-COT23</t>
  </si>
  <si>
    <t>NISTATINA 100.000 UI 10 GRAMO CREMA 1 TU</t>
  </si>
  <si>
    <t xml:space="preserve">NISTATINA UNGUENTO 100.000UIG 15 GR	UD	DOKI	B-315	30-04-2024	CHILE_x000D__x000D_
</t>
  </si>
  <si>
    <t>557639-1245-SE23</t>
  </si>
  <si>
    <t>NITRENDIPINO</t>
  </si>
  <si>
    <t>NITRENDIPINO 20 MG COMPRIMIDO EN BLISTER. VENCIMIENTO MAYOR A 18 MESES DESDE EL ENVIO DE LA ORDEN</t>
  </si>
  <si>
    <t>MALEATO DE ENALPRIL</t>
  </si>
  <si>
    <t xml:space="preserve">NITRENDIPINO 20 MG CM. CAJAX960. LAB SYNTHON. REG ISP F-9594. VENCE 31-01-2024. BIOEQUIVALENTE. _x000D__x000D_
</t>
  </si>
  <si>
    <t>898-81-SE23</t>
  </si>
  <si>
    <t>898-134-LE22</t>
  </si>
  <si>
    <t>NITRENDIPINO 20 MG COMPRIMIDO EN BLISTER DESDE 898-134-LE22, RES.ADJ. Nº 2528 FECHA 25.10.22</t>
  </si>
  <si>
    <t>SALAMANCA</t>
  </si>
  <si>
    <t>HOSPITAL DE SALAMANCA</t>
  </si>
  <si>
    <t>2000 UNID. NITRENDIPINO 20 MG COMPRIMIDO</t>
  </si>
  <si>
    <t>1660-62-AG23</t>
  </si>
  <si>
    <t>SERVICIO SALUD COQUIMBO HOSP DE SALAMANC</t>
  </si>
  <si>
    <t>61.606.408-8</t>
  </si>
  <si>
    <t>MUNICIPALIDAD DE COPIAPO DE ADQUISICIONES DASM</t>
  </si>
  <si>
    <t>NITRENDIPINO COMP. 20 MG.</t>
  </si>
  <si>
    <t xml:space="preserve">NITRENDIPINO 20 MG CM. CAJAX960. LAB SYNTHON. REG ISP F-9594. VENCE 30-11-2023. BIOEQUIVALENTE. _x000D__x000D_
</t>
  </si>
  <si>
    <t>2381-191-SE23</t>
  </si>
  <si>
    <t>DEPARTAMENTO DE ADQUISICIONES DASM</t>
  </si>
  <si>
    <t>69.030.200-4</t>
  </si>
  <si>
    <t>2381-6-LE23</t>
  </si>
  <si>
    <t>ORDEN DE COMPRA DESDE 2381-6-LE23</t>
  </si>
  <si>
    <t>MAULLIN</t>
  </si>
  <si>
    <t>MUNICIPALIDAD DE MAULLIN</t>
  </si>
  <si>
    <t>NITRENDIPINO 20 MG. COMPRIMIDOS.</t>
  </si>
  <si>
    <t>4090-83-SE23</t>
  </si>
  <si>
    <t xml:space="preserve">DEPARTAMENTO DE SALUD  </t>
  </si>
  <si>
    <t>69.220.500-6</t>
  </si>
  <si>
    <t>4090-12-L123</t>
  </si>
  <si>
    <t>FARMACOS E INSUMOS MEDICOS PARA FARMACIA DESAM</t>
  </si>
  <si>
    <t>NITRENDIPINO 20 MG. PRESENTAR FECHA DE VENCIMIENTO Y CARTA DE CANJE.</t>
  </si>
  <si>
    <t>2914-153-SE23</t>
  </si>
  <si>
    <t>2914-43-L123</t>
  </si>
  <si>
    <t>FARMACOS CES SOL 178 DESDE 2914-43-L123</t>
  </si>
  <si>
    <t>898-2267-SE23</t>
  </si>
  <si>
    <t xml:space="preserve">NITRENDIPINO 20 MG COMPRIMIDO EN BLISTER 898-134-LE23 </t>
  </si>
  <si>
    <t>G04A3</t>
  </si>
  <si>
    <t>NITROFURANTOINA</t>
  </si>
  <si>
    <t>MIN0163 NITROFURANTOINA MACOCR. 100 MG X 1000 CAPS., NITROFURANTOINA 100 MG, F-9921/21, MILAB, 28-02-2025</t>
  </si>
  <si>
    <t>2448-145-AG23</t>
  </si>
  <si>
    <t>Otros antisepticos urinarios</t>
  </si>
  <si>
    <t>NITROFURANTOINA MACROC. 100MG CP/CM REC</t>
  </si>
  <si>
    <t>HOSPITAL MOLINA</t>
  </si>
  <si>
    <t>NITROFURANTOINA 100MG</t>
  </si>
  <si>
    <t>363-577-AG23</t>
  </si>
  <si>
    <t>SERVICIO DE SALUD DEL MAULE HOSPITAL DE MOLINA</t>
  </si>
  <si>
    <t>61.606.908-K</t>
  </si>
  <si>
    <t>ORDEN DE COMPRA GENERADA POR INVITACION A COMPRA AGIL: 363-606-COT23</t>
  </si>
  <si>
    <t>NITROGLICERINA</t>
  </si>
  <si>
    <t>NITROGLICERINA 400MCG/DOSIS AEROSOL  VER DETALLE</t>
  </si>
  <si>
    <t>SE COTIZA GLYTRIN NITROGLICERINA SPRAY SUBLINGUAL, 400 MCG POR DOSIS. CANISTER CON 200 DOSIS.</t>
  </si>
  <si>
    <t>FARMACEUTICA XENIUS LTDA</t>
  </si>
  <si>
    <t>2332-47-AG23</t>
  </si>
  <si>
    <t>FARMACEUTICA XENIUS</t>
  </si>
  <si>
    <t>76.247.477-8</t>
  </si>
  <si>
    <t>NITROGLICERINA 400MCG/DOSIS AEROSOL S-1325</t>
  </si>
  <si>
    <t>C02D0</t>
  </si>
  <si>
    <t>NITROPRUSIATO DE SODIO</t>
  </si>
  <si>
    <t>50 MG/2 ML</t>
  </si>
  <si>
    <t>NITROPRUSIATO SODICO AMPOLLAS 50 MG/2 ML. ENVASE DE VIRIO AMBAR</t>
  </si>
  <si>
    <t>NITROPRUSIATO SODICO FRASCO 50 MG C-SOLVENTE, CAJA DE 1 UNIDAD, LABORATORIO CRISTALIA PRODUCTOS QUIMICOS FARMACEUTICOS LTDA., PROCEDENCIA BRASIL, REGISTRO ISP F-14773. EQUIVALENTE TERAPEUTICO VENC 31-05-23</t>
  </si>
  <si>
    <t>2015-1201-SE23</t>
  </si>
  <si>
    <t>Alcaloides de rauwolfia y otros antihipertensivos de origen herbario con combinacion con diureticos</t>
  </si>
  <si>
    <t>5184-59-LQ22</t>
  </si>
  <si>
    <t>MEDICAMENTOS USADOS EN C. R. MEDICO POLICLINICO DE</t>
  </si>
  <si>
    <t>D08A0</t>
  </si>
  <si>
    <t>NOVOBASE II</t>
  </si>
  <si>
    <t xml:space="preserve">215-0026   NOVOBASE II_x000D__x000D_
</t>
  </si>
  <si>
    <t>SOCIEDAD FARMACEUTICA ALEJANDRO RODRIGUEZ LTDA.</t>
  </si>
  <si>
    <t>1058044-1012-SE23</t>
  </si>
  <si>
    <t>FARMACIA ALEJANDRO RODRIGUEZ</t>
  </si>
  <si>
    <t>78.630.200-5</t>
  </si>
  <si>
    <t>Antisepticos y desinfectantes</t>
  </si>
  <si>
    <t>2126-49-LQ20</t>
  </si>
  <si>
    <t>K01C3</t>
  </si>
  <si>
    <t>NUTRICION PARENTERAL</t>
  </si>
  <si>
    <t>1.000 ML</t>
  </si>
  <si>
    <t>NUTRICIONES PARENTERALES PEDIATRICAS  501-1000 ML</t>
  </si>
  <si>
    <t>SOLUCIONES DE NUTRICION O DE NUTRICION PARENTERAL TOTAL (NPT)</t>
  </si>
  <si>
    <t>CL2634D - NPT 501 - 1000 ML CBAJ CSMOF</t>
  </si>
  <si>
    <t>1070620-232-SE23</t>
  </si>
  <si>
    <t>Soluciones de combinaciones electroliticas-Carbohidratos (&gt;10%)</t>
  </si>
  <si>
    <t>1070620-35-LQ22</t>
  </si>
  <si>
    <t>SSC. NPT ORDEN DE COMPRA DESDE 1070620-35-LQ22 NOVIEMBRE 2022</t>
  </si>
  <si>
    <t>1.001-2.000 ML</t>
  </si>
  <si>
    <t>NUTRICION PARENTERAL BOLSA 2001-3000 ML HOSDIP BD0001</t>
  </si>
  <si>
    <t>NUTRICION PARENTERAL TOTAL 1001-2000 ML CODIGO: 505 NUTRICION PARENTERAL TOTAL 2001-3000 ML</t>
  </si>
  <si>
    <t>948356-359-SE23</t>
  </si>
  <si>
    <t>948356-40-LR21</t>
  </si>
  <si>
    <t>OMEPRAZOL</t>
  </si>
  <si>
    <t>PLACILLA</t>
  </si>
  <si>
    <t>MUNICIPALIDAD DE PLACILLA</t>
  </si>
  <si>
    <t>OMEPRAZOL 20MG.</t>
  </si>
  <si>
    <t>3932-526-AG23</t>
  </si>
  <si>
    <t>69.090.200-1</t>
  </si>
  <si>
    <t>ORDEN DE COMPRA GENERADA POR INVITACION A COMPRA AGIL: 3932-337-COT23</t>
  </si>
  <si>
    <t>SAN ESTEBAN</t>
  </si>
  <si>
    <t>MUNICIPALIDAD DE SAN ESTEBAN</t>
  </si>
  <si>
    <t xml:space="preserve">OMEPRAZOL 20 MG CAPSULAS (ENVASE CLINICO 1000 UNIDADES) VENC. SUPERIOR  A 24 MESES </t>
  </si>
  <si>
    <t xml:space="preserve">PT00321 OMEPRAZOL - 20 MG X 250 CAPSULAS PRODUCTO BIOEQUIVALENTE (EMIL) - F-18450/20, CAJA X 250,  VENC.30.06.25, DESPACHO 48 HORAS, FLETE INCLUIDO _x000D__x000D_
_x000D__x000D_
</t>
  </si>
  <si>
    <t>3679-63-SE23</t>
  </si>
  <si>
    <t>69.051.400-1</t>
  </si>
  <si>
    <t>3679-6-LE23</t>
  </si>
  <si>
    <t>POR LA COMPRA DE MEDICAMENTOS DE USO GENERAL PARA EL CESFAM DE SAN ESTEBAN Y POSTAS DE LA COMUNA  DESDE 3679-6-LE23</t>
  </si>
  <si>
    <t xml:space="preserve">OMEPRAZOL 20 MG </t>
  </si>
  <si>
    <t>PT00321 OMEPRAZOL - 20 MG X 250 CAPSULAS PRODUCTO BIOEQUIVALENTE (EMIL) - F-18450/20, CAJA X 250, VENCE: 30-09-2025</t>
  </si>
  <si>
    <t>3996-249-SE23</t>
  </si>
  <si>
    <t>3996-44-LE23</t>
  </si>
  <si>
    <t>ORDEN DE COMPRA DESDE 3996-44-LE23</t>
  </si>
  <si>
    <t>ONDANSETRON</t>
  </si>
  <si>
    <t xml:space="preserve">ONDANSETRON 4 MG /2 ML  CON ENTREGA INMEDIATA </t>
  </si>
  <si>
    <t xml:space="preserve">ONDANSETRON 4 MG /2 ML  </t>
  </si>
  <si>
    <t>1464-112-AG23</t>
  </si>
  <si>
    <t>8 MG</t>
  </si>
  <si>
    <t>ONDANSETRON CM SL 8 MG [214P199]</t>
  </si>
  <si>
    <t>REU0129 ONDANSETRON (B) 8 MG ESTCH. X 10 COMP. BUCODISP., ONDANSETRON 8 MG., F-24967/19, VITAFARMA S.A., 01-04-2024</t>
  </si>
  <si>
    <t>1058141-16-AG23</t>
  </si>
  <si>
    <t>(APM) PEDIDO FARMACIA ENERO  ID: 1058141-1606-COT22</t>
  </si>
  <si>
    <t>J05B4</t>
  </si>
  <si>
    <t>OSELTAMIVIR</t>
  </si>
  <si>
    <t>OSELTAMIVIR 75 MG COMPRIMIDO</t>
  </si>
  <si>
    <t>ZANAMIVIR</t>
  </si>
  <si>
    <t>INDOPHARMA S.A</t>
  </si>
  <si>
    <t>898-1389-AG23</t>
  </si>
  <si>
    <t>INDOPHARMA S.A.</t>
  </si>
  <si>
    <t>76.274.027-3</t>
  </si>
  <si>
    <t>Antivirales Gripe</t>
  </si>
  <si>
    <t>ORDEN DE COMPRA GENERADA POR INVITACION A COMPRA AGIL: 898-640-COT23</t>
  </si>
  <si>
    <t>OSELTAMIVIR - CAPSULA 75 MG - VIA ORAL _x000D__x000D_
10-100-213-182-00</t>
  </si>
  <si>
    <t>OSELTAMIVIR 75 MG, CAJA X 10 CAPSULAS, GMP EMA, EQUIVALENTE TERAPEUTICO, VENCIMIENTO JULIO 2024, FACTURACION MINIMA $100.000, ENTREGA 2 DIAS DESDE EMISION OC.</t>
  </si>
  <si>
    <t>1058036-484-AG23</t>
  </si>
  <si>
    <t>MEDICAMENTOS OSELTAMIVIR</t>
  </si>
  <si>
    <t>PARACETAMOL</t>
  </si>
  <si>
    <t>PARACETAMOL 10MG/ML SOLUCION INYECTABLE</t>
  </si>
  <si>
    <t>4089-631-SE23</t>
  </si>
  <si>
    <t>ADQUISICION DE MEDICAMENTOS PARA FARMACIA COMUNAL.</t>
  </si>
  <si>
    <t>PARACETAMOL 100 MG/ML SOLUCION INYECTABLE</t>
  </si>
  <si>
    <t>4089-554-SE23</t>
  </si>
  <si>
    <t>ADQUISICION DE MEDICAMENTOS – UNIDAD DE FARMACIA COMUNAL</t>
  </si>
  <si>
    <t>10 MG/ML</t>
  </si>
  <si>
    <t>4089-281-SE23</t>
  </si>
  <si>
    <t>ADQUISICION DE MEDICAMENTOS PARA FARMACIA COMUNAL</t>
  </si>
  <si>
    <t>TIERRA AMARILLA</t>
  </si>
  <si>
    <t>MUNICIPALIDAD DE TIERRA AMARILLA</t>
  </si>
  <si>
    <t>PARACETAMOL EN GOTAS</t>
  </si>
  <si>
    <t xml:space="preserve">PARACETAMOL GOTAS 15 ML FC CX25 LAB VALMA REG ISP F-11670 VENCE 30-03-2025_x000D__x000D_
_x000D__x000D_
_x000D__x000D_
_x000D__x000D_
_x000D__x000D_
</t>
  </si>
  <si>
    <t>4484-285-SE23</t>
  </si>
  <si>
    <t>69.030.400-7</t>
  </si>
  <si>
    <t>4484-43-LE23</t>
  </si>
  <si>
    <t>ADQUISICION DE MEDICAMENTOS PARA CESFAM</t>
  </si>
  <si>
    <t>MUNICIPALIDAD DE LOTA DE SALUD</t>
  </si>
  <si>
    <t>100 MG/ML</t>
  </si>
  <si>
    <t>PARACETAMOL INFANTIL SOLUCION ORAL PARA GOTAS 100 MG/ML (15 ML)</t>
  </si>
  <si>
    <t xml:space="preserve">PARACETAMOL GOTAS 15 ML FC	CX25	1800323	F-11670	30-03-2025	VALMA_x000D__x000D_
</t>
  </si>
  <si>
    <t>3019-663-SE23</t>
  </si>
  <si>
    <t>69.259.900-4</t>
  </si>
  <si>
    <t>3019-26-LE23</t>
  </si>
  <si>
    <t>FARMACOS DROGUERIA, PROGRAMA SAR</t>
  </si>
  <si>
    <t>PARACETAMOL 100MG/ML GTS. ORAL X 25 FCOS.</t>
  </si>
  <si>
    <t>1221016-211-SE23</t>
  </si>
  <si>
    <t>ADQUISISCION DE MEDICAMENTOS</t>
  </si>
  <si>
    <t xml:space="preserve">PARACETAMOL GOTAS 100ML/15MG. (ADJUNTAR FICHA TECNICA E IMAGEN DE PRODUCTO). </t>
  </si>
  <si>
    <t>4337-313-AG23</t>
  </si>
  <si>
    <t>COMPRA MEDICAMENTOS 4337-202-COT23</t>
  </si>
  <si>
    <t>120 MG/5 ML</t>
  </si>
  <si>
    <t>ALGIAFIN</t>
  </si>
  <si>
    <t xml:space="preserve">5554390	PARACETAMOL (120 MG X 5 ML) SOLUCION ORAL_x000D__x000D_
</t>
  </si>
  <si>
    <t>PRCT120JRAB. ALGIAFIN 120MG X 60ML JBE.. IPHSA. PARACETAMOL. REG ISP F-6449 - VTO 6-2023-LOTE 630121--7804614931230, ENTREGA EN 24 HORAS. SE ADJUNTA ISP, CANJE Y ANEXOS TECNICOS. SIN COSTO POR FLETE.</t>
  </si>
  <si>
    <t>1058071-568-SE23</t>
  </si>
  <si>
    <t>1058071-15-LQ21</t>
  </si>
  <si>
    <t>MEDICAMENTOS VARIOS</t>
  </si>
  <si>
    <t>KITADOL</t>
  </si>
  <si>
    <t xml:space="preserve">PARACETAMOL JARABE 120 MG/ 5 ML </t>
  </si>
  <si>
    <t>KITADOL 120MG/5ML 60ML JB VCTO ABR 26</t>
  </si>
  <si>
    <t>2015-740-AG23</t>
  </si>
  <si>
    <t>ORDEN DE COMPRA GENERADA POR INVITACION A COMPRA AGIL: 2015-145-COT23</t>
  </si>
  <si>
    <t>VITACURA</t>
  </si>
  <si>
    <t>MUNICIPALIDAD DE VITACURA SALUD</t>
  </si>
  <si>
    <t>PARACETAMOL 120/5ML, JARABE</t>
  </si>
  <si>
    <t>120-10-40983 KITADOL 120MG/5ML 60ML JB REG.ISP F-496 - PARACETAMOL 24 MG/ML 1 FRASCO JARABE , VENC: FEBRERO,2026 PRECIO NETO OFERTADA POR FR., SE ADJUNTA DOCUMENTACION TECNICA, CERTIFICADO DE FARMACOVIGILANCIA, POLITICA DE CANJE, DEVOLUCIONES Y NORMA GMP.</t>
  </si>
  <si>
    <t>2669-268-SE23</t>
  </si>
  <si>
    <t>69.255.600-3</t>
  </si>
  <si>
    <t>2669-134-L123</t>
  </si>
  <si>
    <t xml:space="preserve">RESOLUCION N°406. -PTR S -54. -ADQUISICION DE MEDICAMENTOS, PARA ARSENAL BASICO DEL CESFAM VITACURA. ID 2669-134-L123	</t>
  </si>
  <si>
    <t>PARACETAMOL 120MG/5ML JARABE 100ML</t>
  </si>
  <si>
    <t>120-10-40983 KITADOL 120MG/5ML 60ML JB REG.ISP F-496 - PARACETAMOL 24 MG/ML 1 FRASCO JARABE, VENC: 30-06-2025, SE ADJUNTA DOCUMENTACION TECNICA, CERTIFICADO DE FARMACOVIGILANCIA, POLITICA DE CANJE, DEVOLUCIONES Y NORMA GMP. DESPACHO EN 72 HORAS.</t>
  </si>
  <si>
    <t>1754-644-SE23</t>
  </si>
  <si>
    <t>1754-24-LQ22</t>
  </si>
  <si>
    <t>ORDEN DE COMPRA DESDE 1754-24-LQ22</t>
  </si>
  <si>
    <t>PARACETAMOL 120MG/5ML JARABE</t>
  </si>
  <si>
    <t>1754-19-AG23</t>
  </si>
  <si>
    <t>PARACETAMOL 120MG/5ML JARABE (1754-6-COT23)</t>
  </si>
  <si>
    <t xml:space="preserve">5554390	PARACETAMOL	120	MG	5	ML	SOLUCION ORAL_x000D__x000D_
</t>
  </si>
  <si>
    <t xml:space="preserve">PRCT120JRAB. ALGIAFIN 120MG X 60ML JBE.. IPHSA. PARACETAMOL. REG ISP F-6449 - VTO 6-2023-LOTE 630121--7804614931230, ENTREGA EN 24 HORAS. SE ADJUNTA ISP, CANJE Y ANEXOS TECNICOS. SIN COSTO POR FLETE._x000D__x000D_
</t>
  </si>
  <si>
    <t>1058071-34-SE23</t>
  </si>
  <si>
    <t>5554390	PARACETAMOL	120	MG	5	ML	SOLUCION ORAL</t>
  </si>
  <si>
    <t>SAN JOSE DE MAIPO</t>
  </si>
  <si>
    <t>HOSPITAL SANATORIO SAN JOSE DE MAIPO</t>
  </si>
  <si>
    <t xml:space="preserve">PARACETAMOL 120 MG/5 ML JARABE , FRASCO 60 ML_x000D__x000D_
</t>
  </si>
  <si>
    <t xml:space="preserve">120-10-40983 KITADOL 120MG/5ML 60ML JB REG.ISP F-496 - PARACETAMOL 24 MG/ML 1 FRASCO JARABE , VENC: 30-06-2025, PRECIO NETO OFERTADA POR CR., SE ADJUNTA DOCUMENTACION TECNICA, CERTIFICADO DE FARMACOVIGILANCIA, POLITICA DE CANJE, DEVOLUCIONES Y NORMA GMP. </t>
  </si>
  <si>
    <t>2153-109-SE23</t>
  </si>
  <si>
    <t>61.608.503-4</t>
  </si>
  <si>
    <t>2153-2-L123</t>
  </si>
  <si>
    <t>FARMACOS P/ FARMACIA DESDE 2153-2-L123</t>
  </si>
  <si>
    <t>1754-69-SE23</t>
  </si>
  <si>
    <t>MUNICIPALIDAD DE HUASCO</t>
  </si>
  <si>
    <t>PARACETAMOL 120 MG/ 5 ML INFANTIL JARABE</t>
  </si>
  <si>
    <t>120-10-40983 KITADOL 120MG/5ML 60ML JB REG.ISP F-496 - PARACETAMOL 24 MG/ML 1 FRASCO JARABE , VENC: NOV,2025 PRECIO NETO OFERTADA POR  FR, SE ADJUNTA DOCUMENTACION TECNICA, CERTIFICADO DE FARMACOVIGILANCIA, POLITICA DE CANJE, DEVOLUCIONES Y NORMA GMP. DES</t>
  </si>
  <si>
    <t>3740-21-SE23</t>
  </si>
  <si>
    <t>69.030.700-6</t>
  </si>
  <si>
    <t>3740-3-LE23</t>
  </si>
  <si>
    <t>ORDEN DE COMPRA DESDE 3740-3-LE23</t>
  </si>
  <si>
    <t>SAN FELIPE</t>
  </si>
  <si>
    <t>MUNICIPALIDAD DE SAN FELIPE</t>
  </si>
  <si>
    <t>PARACETAMOL JARABE 120MG/5ML FRASCO DE 60-120ML</t>
  </si>
  <si>
    <t>120-10-40983 KITADOL 120MG/5ML 60ML JB REG.ISP F-496 - PARACETAMOL 24 MG/ML 1 FRASCO JARABE , VENC: NOV,2025 PRECIO NETO OFERTADA POR CR., SE ADJUNTA DOCUMENTACION TECNICA, CERTIFICADO DE FARMACOVIGILANCIA, POLITICA DE CANJE, DEVOLUCIONES Y NORMA GMP. DES</t>
  </si>
  <si>
    <t>525800-75-SE23</t>
  </si>
  <si>
    <t>CESFAM SEGISMUNDO ITURRA TAITO</t>
  </si>
  <si>
    <t>69.050.600-9</t>
  </si>
  <si>
    <t>525800-4-LE23</t>
  </si>
  <si>
    <t>ORDEN DE COMPRA DESDE 525800-4-LE23</t>
  </si>
  <si>
    <t>PARACETAMOL, TRAMADOL</t>
  </si>
  <si>
    <t>325 MG/37,5 MG</t>
  </si>
  <si>
    <t>PARACETAMOL 325 - TRAMADOL 37.5</t>
  </si>
  <si>
    <t>5209-371-SE23</t>
  </si>
  <si>
    <t>5209-75-LE22</t>
  </si>
  <si>
    <t>COMPRA PARACETAMOL 325 - TRAMADOL 37.5</t>
  </si>
  <si>
    <t xml:space="preserve">PARACETAMOL + TRAMADOL X 30 COMPRIMIDOS _x000D__x000D_
</t>
  </si>
  <si>
    <t>7804650884729 TRAMADOL CLORHIDRATO \ PARACETAMOL 37,5/325 COMPRIMIDOS RECUBIERTOS, BIOEQUIVALENTE PRESENTACION: CAJA X 30 COMPRIMIDOS RECUBIERTOS,BLISTER GENERICO. REGISTRO ISP: F-25296 FABRICADO POR LUPIN LIMITED, PROCEDENCIA: INDIA VENCIMIENTO: AGOSTO 2</t>
  </si>
  <si>
    <t>PARECOXIB</t>
  </si>
  <si>
    <t>PRO-BEXTRA</t>
  </si>
  <si>
    <t>1160018 PARECOXIB 40 MG/2ML SOLUCION INYECTABLE IV/IM</t>
  </si>
  <si>
    <t xml:space="preserve">PROBEXTRA - IV 40 MG - 2ML PARECOXIB. DE PFIZER. </t>
  </si>
  <si>
    <t>1058128-996-SE23</t>
  </si>
  <si>
    <t>1058128-31-LR20</t>
  </si>
  <si>
    <t>PARGEVERINA</t>
  </si>
  <si>
    <t>VIADIL C</t>
  </si>
  <si>
    <t xml:space="preserve">PARGEVERINA ( CLORHIDRATO)	SOLUCION INYECTABLE	5 MG/ML_x000D__x000D_
</t>
  </si>
  <si>
    <t>001-000-02156    VIADIL SOLUCION INYECTABLE 5 MG/1 ML X 100 AMP. - ACR.	PARGEVERINA	REGISTRO ISP F-17029-18	PROC. LAB. QUIMICO FARMACEUTICO ACROMAX S.A.-ECUADOR   "VENCE: 30/06/2025"  "PRODUCTO CON STOCK DISPONIBLE"  "MONTO MINIMO DE FACTURACION $ 100.000</t>
  </si>
  <si>
    <t>1260058-20-SE23</t>
  </si>
  <si>
    <t>1260058-1-LE23</t>
  </si>
  <si>
    <t>COMPRAS MEDICAMENTOS FEBRERO 2023</t>
  </si>
  <si>
    <t xml:space="preserve">PARGEVERINA AM 5 MG/ML [2160290] </t>
  </si>
  <si>
    <t>VIADIL SOLUCION INYECTABLE 5 MG-ML X 100 AMP. - ACR. REGISTRO ISP F-17029-18. PERIODO DE EFICACIA 36 MESES PROCEDENCIA ACROMAX - ECUADOR VCTO.30-06-2025</t>
  </si>
  <si>
    <t>1058141-977-AG23</t>
  </si>
  <si>
    <t xml:space="preserve">(RBB) PEDIDO EXTRA DE FARMACIA FALTAS CENABAST JUNIO: 1058141-881-COT23 PARGEVERINA AM 5 MG/ML  </t>
  </si>
  <si>
    <t>PADRE LAS CASAS</t>
  </si>
  <si>
    <t>MUNICIPALIDAD DE PADRE LAS CASAS SALUD</t>
  </si>
  <si>
    <t>PARGEVERINA CLORHIDRATO 5MG/ 1ML SOLUCION INYECTABLE AMPOLLA</t>
  </si>
  <si>
    <t>BIO0186 PARGEVERINA 5MG 1ML CAJA X 100 AMP., PARGEVERINA CLORHIDRATO 5 MG/ML, F-21075/19, BIOSANO, 30-05-2024</t>
  </si>
  <si>
    <t>2548-31-AG23</t>
  </si>
  <si>
    <t>MUNICIPALIDAD DE PADRE LAS CASAS  SALUD</t>
  </si>
  <si>
    <t>61.955.000-5</t>
  </si>
  <si>
    <t>ADQ. DE FARMACOS INYECTABLES Y CONTROLADOS PARA ESTABLECIMIENTOS DE SALUD, COMUNA DE PADRE LAS CASAS 2548-35-COT23</t>
  </si>
  <si>
    <t>PARGEVERINA 5MG/ML SOLUCION INYECTABLE</t>
  </si>
  <si>
    <t>BIO0186 PARGEVERINA 5MG 1ML CAJA X 100 AMP., PARGEVERINA CLORHIDRATO 5 MG/ML, F-21075/19, BIOSANO, 30-05-2024, VENC: 30-05-2024, PLAZO DE ENTREGA DE 24-48 HRS</t>
  </si>
  <si>
    <t>1754-323-SE23</t>
  </si>
  <si>
    <t>1754-1224-SE23</t>
  </si>
  <si>
    <t>NOSPASMIN</t>
  </si>
  <si>
    <t>ANTIESPASMODICO GOTAS (PARGENERINA 10MG/ML)</t>
  </si>
  <si>
    <t xml:space="preserve">S-PT4517. NOSPASMIN GOTAS FCO. 15 ML. (PARGEVERINA CLORHIDRATO). (EQUIVALENTE TERAPEUTICO). VENCE: 31-08-2025.N° REG. ISP:F-2083/19._x000D__x000D_
</t>
  </si>
  <si>
    <t>2762-672-SE23</t>
  </si>
  <si>
    <t>RIO BUENO</t>
  </si>
  <si>
    <t>MUNICIPALIDAD DE RIO BUENO DEPTO. SALUD</t>
  </si>
  <si>
    <t>PARGEVERINA 5 MG/ML GOTAS, FRASCO GOTARIO</t>
  </si>
  <si>
    <t xml:space="preserve">S-PT4517. NOSPASMIN GOTAS FCO. 15 ML. (PARGEVERINA CLORHIDRATO). (EQUIVALENTE TERAPEUTICO). VENCE: 31-07-2025.N° REG. ISP:F-2083/19._x000D__x000D_
</t>
  </si>
  <si>
    <t>3853-160-SE23</t>
  </si>
  <si>
    <t>69.201.000-0</t>
  </si>
  <si>
    <t>3853-8-LE23</t>
  </si>
  <si>
    <t>MEDICAMENTOS PRIMER TRIMESTRE 2023</t>
  </si>
  <si>
    <t>PENICILINA G BENZATINA</t>
  </si>
  <si>
    <t>1.200.000 UI</t>
  </si>
  <si>
    <t>PENICILINA G BENZATINA, 1.200.00 UI, POLVO PARA SUSP. INYECTABLE FA. CAJA * 50 FRASCO AMPOLLA.</t>
  </si>
  <si>
    <t xml:space="preserve">PENICILINA G BENZATINA, 1.200.00 UI, POLVO PARA SUSP. INYECTABLE FA. CAJA * 50 FRASCO AMPOLLA._x000D__x000D_
</t>
  </si>
  <si>
    <t>2360-420-SE23</t>
  </si>
  <si>
    <t>2360-9-LR21</t>
  </si>
  <si>
    <t>FARMACOS CESFAM, JUNIO 2023.</t>
  </si>
  <si>
    <t>2360-601-SE23</t>
  </si>
  <si>
    <t>FARMACOS CESFAM, AGOSTO 2023.</t>
  </si>
  <si>
    <t>P01B0</t>
  </si>
  <si>
    <t>PERMETRINA</t>
  </si>
  <si>
    <t>LITRO</t>
  </si>
  <si>
    <t>COCHRANE</t>
  </si>
  <si>
    <t>HOSPITAL COCHRANE</t>
  </si>
  <si>
    <t>AL 5%</t>
  </si>
  <si>
    <t xml:space="preserve">LITROS DE PERMETRINA 5 % LOCION TOPICA </t>
  </si>
  <si>
    <t>ANTIPARASITARIO TOPICO PERMETRINA</t>
  </si>
  <si>
    <t>1692-519-AG23</t>
  </si>
  <si>
    <t>61.602.292-K</t>
  </si>
  <si>
    <t>PARASITOLOGICO</t>
  </si>
  <si>
    <t>Antihelminticos, excluyendo esquistosomicidas</t>
  </si>
  <si>
    <t xml:space="preserve">ADQUISICION DE 10 LITROS DE PERMETRINA LOCION TOPICA 5% </t>
  </si>
  <si>
    <t>KILOGRAMO</t>
  </si>
  <si>
    <t>KILOGRAMOS</t>
  </si>
  <si>
    <t>PERMETRINA 5%</t>
  </si>
  <si>
    <t>4779-167-SE23</t>
  </si>
  <si>
    <t>FFVV - PREPARADOS MAGISTRALES - MARZO 2023</t>
  </si>
  <si>
    <t>LOCION</t>
  </si>
  <si>
    <t>PERMETRINA 5% LOCION CORPORAL</t>
  </si>
  <si>
    <t>4089-280-SE23</t>
  </si>
  <si>
    <t>D06D9</t>
  </si>
  <si>
    <t>PODOFILOTOXINA</t>
  </si>
  <si>
    <t>PODOFILOTOXINA 0.5% LOCION 15 ML (COD.INT.40400120024)_x000D__x000D_
ZGEN: -</t>
  </si>
  <si>
    <t>PODOFILOTOXINA 0.5% FCO 15 ML. ELABORACION EN AMBIENTE CONTROLADO RECETARIO MAGISTRAL INSUVAL S.A. DESPACHO 72 HRS, VCTO 40 DIAS SEGUN DS 79.</t>
  </si>
  <si>
    <t>5051-1580-SE23</t>
  </si>
  <si>
    <t>Otros productos topicos usados en infecciones virales</t>
  </si>
  <si>
    <t>5051-38-LE23</t>
  </si>
  <si>
    <t>5051-38-LE23/220400400102/PODOFILOTOXINA/JUNIO</t>
  </si>
  <si>
    <t>5051-2371-SE23</t>
  </si>
  <si>
    <t>5051-38-LE23/220400400102/PODOFILOTOXINA/AGOSTO</t>
  </si>
  <si>
    <t>B06C0</t>
  </si>
  <si>
    <t>POLIESTIRENO SULFONATO</t>
  </si>
  <si>
    <t>15 GR</t>
  </si>
  <si>
    <t>POLIESTIRENO SULFONATO SODICO SACHET 15 GRS ELABORACION EN AMBIENTE CONTROLADO RECETARIO MAGISTRAL INSUVAL S.A. VCTO 6 MESES SEGUN DS 79. DESPACHO 2 DIAS FLETE PAGADO</t>
  </si>
  <si>
    <t>POLIESTIRENO (PS)</t>
  </si>
  <si>
    <t>1047027-187-SE23</t>
  </si>
  <si>
    <t>Otros agentes hematologicos</t>
  </si>
  <si>
    <t>1047027-12-LE22</t>
  </si>
  <si>
    <t>POLIESTIRENO SULFONATO 15G/1047027-12-LE22</t>
  </si>
  <si>
    <t>POLIETILENGLICOL</t>
  </si>
  <si>
    <t>POLIETILENGLICOL 3350 POLVO 17 GRS</t>
  </si>
  <si>
    <t>FARMACIA INDEPENDIENTE ROXANA MELISSA URETA CESPED</t>
  </si>
  <si>
    <t>2125-1862-AG23</t>
  </si>
  <si>
    <t>FARMACIA PHARMA PUERTO</t>
  </si>
  <si>
    <t>76.746.786-9</t>
  </si>
  <si>
    <t>COMPRA DE FARMACOS EN SOBRE</t>
  </si>
  <si>
    <t xml:space="preserve">5556140 POLIETILENGLICOL 3350	450	G			POLVO_x000D__x000D_
_x000D__x000D_
_x000D__x000D_
</t>
  </si>
  <si>
    <t xml:space="preserve">POLIETILENGLICOL 3350 EN FCO DE 450G, POLVO. ELABORADO EN RECETARIO MAGISTRAL BULFOR. DESPACHO 1 DIA HABIL_x000D__x000D_
</t>
  </si>
  <si>
    <t>1058071-1003-SE23</t>
  </si>
  <si>
    <t>1058071-12-LE23</t>
  </si>
  <si>
    <t>1058071-1025-SE23</t>
  </si>
  <si>
    <t>500 GR</t>
  </si>
  <si>
    <t>POLITETILENGLICOL 3350 FRASCO 500GR</t>
  </si>
  <si>
    <t>POLIETILENGLICOL 3350. ENVASE 500 G. MATERIA PRIMA FRACCIONADA. VENCIMIENTO SUPERIOR A 12 MESES. ENTREGA EN 72 HORAS. FLETE INCLUIDO. FACTURACION MINIMA DE 100.000.- NETO</t>
  </si>
  <si>
    <t>GONZALEZ ZAPATA Y CIA LTDA</t>
  </si>
  <si>
    <t>2762-77-SE23</t>
  </si>
  <si>
    <t>ZAGOPHARM</t>
  </si>
  <si>
    <t>76.019.191-4</t>
  </si>
  <si>
    <t>POLIETILENGLICOL 3350, POLVO FRASCO POR 500 GRAMOS</t>
  </si>
  <si>
    <t>POLIETILENGLICL 3350 POLVO. ENVASE 500 G. MATERIA PRIMA FRACCIONADA. VENCIMIENTO MINIMO 09-05-2025. _x000D__x000D_
FACTURACION MINIMA DE 100.000.- NETO. ENTREGA EN 72 HORAS. FLETE INCLUIDO</t>
  </si>
  <si>
    <t>1058034-20-SE23</t>
  </si>
  <si>
    <t>1058034-1-LE23</t>
  </si>
  <si>
    <t>ORDEN DE COMPRA DESDE 1058034-1-LE23</t>
  </si>
  <si>
    <t>POLIETILENGLICOL 3350, POLVO FRASCO DE 5020 GR</t>
  </si>
  <si>
    <t>POLIETILENGLICOL 3350. ENVASE 500 G. MATERIA PRIMA FRACCIONADA POR DROGUERIA. VENCIMIENTO SUPERIOR A 12 MESES. ENTREGA EN 24 HORAS. FLETE INCLUIDO. SIN FACTURACION MINIMA</t>
  </si>
  <si>
    <t>1058034-31-SE23</t>
  </si>
  <si>
    <t>10 GR</t>
  </si>
  <si>
    <t>2150156 POLIETILENGLICOL 3350 10 G POLVO PAPELILLO</t>
  </si>
  <si>
    <t>1058090-899-SE23</t>
  </si>
  <si>
    <t>1058090-3-LE23</t>
  </si>
  <si>
    <t>POLIETILENGLICOL 3350</t>
  </si>
  <si>
    <t>HOSPITAL DE SAN VICENTE DE TAGUA TAGUA</t>
  </si>
  <si>
    <t>17 GR</t>
  </si>
  <si>
    <t xml:space="preserve">POLIETILENGLICOL 3350 POLVO 17G SOLUCION ORAL. </t>
  </si>
  <si>
    <t>1622-725-AG23</t>
  </si>
  <si>
    <t>61.602.141-9</t>
  </si>
  <si>
    <t>POLIETILENGLICOL 3350 POLVO 17G SOLUCION ORAL</t>
  </si>
  <si>
    <t xml:space="preserve">POLIETILENGLICOL 3350 POLVO 17GRS SOLUCION ORAL. </t>
  </si>
  <si>
    <t>1622-651-AG23</t>
  </si>
  <si>
    <t>HOSPITAL DR. ABRAHAM GODOY PEÑA</t>
  </si>
  <si>
    <t>POLIETILENGLICOL POLVO PARA PREPARADO ORAL SOBRE DE 17 GRAMOS</t>
  </si>
  <si>
    <t>1523-953-AG23</t>
  </si>
  <si>
    <t>61.602.236-9</t>
  </si>
  <si>
    <t>ORDEN DE COMPRA GENERADA POR INVITACION A COMPRA AGIL: 1523-674-COT23</t>
  </si>
  <si>
    <t>SAN JAVIER</t>
  </si>
  <si>
    <t>HOSPITAL SAN JAVIER FARMACIA</t>
  </si>
  <si>
    <t>POLIETILENGLICOL 17GR</t>
  </si>
  <si>
    <t>4344-157-AG23</t>
  </si>
  <si>
    <t>FARMACIA HSJAVIER</t>
  </si>
  <si>
    <t>61.606.912-8</t>
  </si>
  <si>
    <t>ORDEN DE COMPRA AGIL: 4344-46-COT23</t>
  </si>
  <si>
    <t>5 GR</t>
  </si>
  <si>
    <t>215-7948| POLIETILENGLICOL 3350 SOBRE 5 GRS_x000D__x000D_
_x000D__x000D_
ESTIMADO PROVEEDOR: FAVOR ACEPTAR Y ADJUNTAR ORDEN DE COMPRA A FACTURA COMERCIAL</t>
  </si>
  <si>
    <t>POLIETILENGLICOL 3350 SACHET X 5 GR. ELABORACION EN AMBIENTE CONTROLADO.RECETARIO MAGISTRAL INSUVAL. DESPACHO 48 HRS. FLETE PAGADO. MONTO MINIMO DE FACTURACION 50.000 NETO. VTO SEGUN DS 79</t>
  </si>
  <si>
    <t>1063535-1833-SE23</t>
  </si>
  <si>
    <t>1063535-10-LQ23</t>
  </si>
  <si>
    <t>FARMACOS JULIO</t>
  </si>
  <si>
    <t xml:space="preserve">50-215-100-054-00	POLIETILENGLICOL X 75G (OFICINAL)_x000D__x000D_
</t>
  </si>
  <si>
    <t>1058095-931-SE23</t>
  </si>
  <si>
    <t>1058095-78-LQ22</t>
  </si>
  <si>
    <t>ORDEN DE COMPRA DESDE 1058095-78-LQ22</t>
  </si>
  <si>
    <t>A11B4</t>
  </si>
  <si>
    <t>POLIVITAMINICO</t>
  </si>
  <si>
    <t>HOSPITAL DE RENGO</t>
  </si>
  <si>
    <t>POLIVITAMINICO GRAGEAS, COMPOSICION: VITAMINA A 3.600 U.I.; VITAMINA B1 2 MG; VITAMINA B2 1.2 MG; VITAMINA B6 2 MG; VITAMINA C 75 MG; VITAMINA D 400 U.I.; ACIDO FOLICO 0.1 MG; NIACINAMIDA 10 MG; PANTOTENATO DE CALCIO 5 MG. ENVASADO EN BLISTER</t>
  </si>
  <si>
    <t>POLIVITAMINICOS COMPRIMIDO BLISTER CJ X 100. CERTIF GMP. IMPORTADO U.S.A. RES.SEREMI RM 021253 DEL 567 VENCIM 03-2025_x000D__x000D_
VITAMINAS A RETINOL 3333 UI _x000D__x000D_
VITAMINAS C AC ASCORBICO 75 MG _x000D__x000D_
VITAMINAS D ERGOCALCIFEROL 400 UI. _x000D__x000D_
VITAMINAS COMPLEJO B. B1 TIAMINA CLO</t>
  </si>
  <si>
    <t>DISTRIBUIDORA Y COMERCIALIZADORA L&amp;L SPA</t>
  </si>
  <si>
    <t>5326-1526-SE23</t>
  </si>
  <si>
    <t>UNIDAD DE FARMACIA</t>
  </si>
  <si>
    <t>MULTINSUMOS L&amp;L</t>
  </si>
  <si>
    <t>76.618.278-K</t>
  </si>
  <si>
    <t>Otras multivitaminas sin minerales</t>
  </si>
  <si>
    <t>5326-20-LE23</t>
  </si>
  <si>
    <t>SUMINISTRO DE MEDICAMENTOS COMPRIMIDOS ORALES INYECTABLES Y OTROS SEPTIEMBRE</t>
  </si>
  <si>
    <t>5326-1572-SE23</t>
  </si>
  <si>
    <t>SUMINISTRO DE MEDICAMENTOS COMPRIMIDOS ORALES INYECTABLES Y OTROS OCTUBRE</t>
  </si>
  <si>
    <t>CALBUCO</t>
  </si>
  <si>
    <t>MUNICIPALIDAD DE CALBUCO</t>
  </si>
  <si>
    <t xml:space="preserve">POLIVITAMINICO GOTAS  </t>
  </si>
  <si>
    <t>POLIVITAMINICOS (GOTAS INFANTILES) ADC</t>
  </si>
  <si>
    <t>3507-220-AG23</t>
  </si>
  <si>
    <t>65.321.890-7</t>
  </si>
  <si>
    <t>ORDEN DE COMPRA GENERADA POR INVITACION A COMPRA AGIL: 3507-191-COT23</t>
  </si>
  <si>
    <t>POTASIO CLORURO</t>
  </si>
  <si>
    <t>POTASIO CLORURO ACCION SOSTENIDA COMPRIMIDO (2140018) B</t>
  </si>
  <si>
    <t xml:space="preserve">CLORURO DE POTASIO CM LIB PROL 600 MG, CAJA DE 1000 UNIDADES, LABORATORIO BDH INDUSTRIES LTD., PROCEDENCIA INDIA. REG ISP F-15464. VENC  31-01-24_x000D__x000D_
</t>
  </si>
  <si>
    <t>1075963-612-SE23</t>
  </si>
  <si>
    <t>1075963-389-LR21</t>
  </si>
  <si>
    <t>ORDEN DE COMPRA DESDE 1075963-389-LR21 SR - RE</t>
  </si>
  <si>
    <t>_x000D__x000D_
POTASIO CLORURO CM LIB PROLONGADA 600 MG</t>
  </si>
  <si>
    <t>2085-969-AG23</t>
  </si>
  <si>
    <t>ORDEN DE COMPRA GENERADA POR INVITACION A COMPRA AGIL: 2085-515-COT23COMPRA MEDICAMENTOS AGOSTO 2023</t>
  </si>
  <si>
    <t>HOSPITAL SANTIAGO ORIENTE DR. LUIS TISNE BROUSSE</t>
  </si>
  <si>
    <t>M01D0088 POTASIO CLORURO LIB. SOST. 600MG COMPRIMIDO.</t>
  </si>
  <si>
    <t>CLORURO DE POTASIO CM LIB PROL 600 MG, CAJA DE 1000 UNIDADES, LABORATORIO BH INDUSTRIES LTD.,PROCEDENCIA INDIA. REG ISP F-15464. VENC 31-10-2024</t>
  </si>
  <si>
    <t>1058088-121-SE23</t>
  </si>
  <si>
    <t>61.959.800-8</t>
  </si>
  <si>
    <t>1058088-20-LE22</t>
  </si>
  <si>
    <t>COMPRA EXTRA/DESDE 1058088-20-LE22; M01D0088 POTASIO CLORURO LIB. SOST. 600MG COMPRIMIDO / FAVOR DESPACHAR URGENTE.</t>
  </si>
  <si>
    <t>HOSPITAL DE PURRANQUE, FARMACOS</t>
  </si>
  <si>
    <t xml:space="preserve">POTASIO CLORURO CM 600 MG </t>
  </si>
  <si>
    <t xml:space="preserve">CLORURO DE POTASIO CM LIB PROL 600 MG, CAJA DE 1000 UNIDADES, LABORATORIO BDH INDUSTRIES LTD., PROCEDENCIA INDIA. REG ISP F-15464.  VENC  31-10-24_x000D__x000D_
</t>
  </si>
  <si>
    <t>1058125-55-SE23</t>
  </si>
  <si>
    <t>61.607.602-7</t>
  </si>
  <si>
    <t>1058125-7-L123</t>
  </si>
  <si>
    <t>MEDICAMENTOS MES MAYO</t>
  </si>
  <si>
    <t>HOSPITAL DE CARABINEROS</t>
  </si>
  <si>
    <t>5111-AD3202 POTASIO CLORURO COMP.L.S.600MG/// EMPAQUE X 1000 COMP.</t>
  </si>
  <si>
    <t>3471-1020-SE23</t>
  </si>
  <si>
    <t>60.505.723-3</t>
  </si>
  <si>
    <t>MEDICAMENTOS 2301464 2301581</t>
  </si>
  <si>
    <t>GRAMOS</t>
  </si>
  <si>
    <t>215-9052 YODURO DE POTASIO (GRANEL-POLVO)</t>
  </si>
  <si>
    <t>YODURO DE POTASIO</t>
  </si>
  <si>
    <t xml:space="preserve">YODURO DE POTASIO PRECIO POR GRAMO.RECETARIO MAGISTRAL INSUVAL SA. FLETE PAGADO. DESPACHO 3 DIAS HABILES. MONTO MINIMO DE FACTURACION 100.000 NETO VTO SEGUN D S79	</t>
  </si>
  <si>
    <t>4940-1084-SE23</t>
  </si>
  <si>
    <t>4940-3-LE23</t>
  </si>
  <si>
    <t>R. MAGISTRAL JUNIO 2023, DESDE ID 4940-3-LE23</t>
  </si>
  <si>
    <t>N04A0</t>
  </si>
  <si>
    <t>PRAMIPEXOL</t>
  </si>
  <si>
    <t xml:space="preserve">PRAMIPEXOL COMPRIMIDOS 0,25 MG </t>
  </si>
  <si>
    <t>158025-7	PRAMIPEXOL 0,25MG COMP	PRAMIPEXOL 0,25MG COMP</t>
  </si>
  <si>
    <t xml:space="preserve">158025-7	PRAMIPEXOL 0,25MG COMP	</t>
  </si>
  <si>
    <t>3191-1825-SE23</t>
  </si>
  <si>
    <t>Antiparkinsonianos</t>
  </si>
  <si>
    <t>PRAMIPEXOL 0,25 MG. COMPRIMIDO</t>
  </si>
  <si>
    <t>3178-2060-SE23</t>
  </si>
  <si>
    <t>H02A2</t>
  </si>
  <si>
    <t>PREDNISONA</t>
  </si>
  <si>
    <t xml:space="preserve"> PREDNISONA 20 MG COMP.	CAJA X 1000 COMP. _x000D__x000D_
</t>
  </si>
  <si>
    <t>PREDNISOLONA</t>
  </si>
  <si>
    <t>2421-771-SE23</t>
  </si>
  <si>
    <t>Corticosteroides orales, simples</t>
  </si>
  <si>
    <t>FARMACOS SAR</t>
  </si>
  <si>
    <t>PREGABALINA</t>
  </si>
  <si>
    <t>511-1498  PREGABALINA 150 MG  (CM)</t>
  </si>
  <si>
    <t>GABAPENTINA</t>
  </si>
  <si>
    <t>SILESIA</t>
  </si>
  <si>
    <t>1058024-127-SE23</t>
  </si>
  <si>
    <t>LABORATORIOS SILESIA S.A.</t>
  </si>
  <si>
    <t>91.871.000-0</t>
  </si>
  <si>
    <t>1058024-10-LR20</t>
  </si>
  <si>
    <t>FA FOF LP 1058024-10-LR20 PEDIDO FEBRERO 2023</t>
  </si>
  <si>
    <t>PREGABALINA 150 MG RANURADA 30 COMP</t>
  </si>
  <si>
    <t>CLORHIDRATO MONOHIDRATO DE SIBUTRAMINA</t>
  </si>
  <si>
    <t xml:space="preserve">PREGABALINA 150 MG CP CX30 L SEVENPH REG ISP F-23371 VENCE 31-01-2025_x000D__x000D_
_x000D__x000D_
_x000D__x000D_
_x000D__x000D_
_x000D__x000D_
_x000D__x000D_
_x000D__x000D_
_x000D__x000D_
_x000D__x000D_
_x000D__x000D_
</t>
  </si>
  <si>
    <t>2805-130-SE23</t>
  </si>
  <si>
    <t>2805-2-LE23</t>
  </si>
  <si>
    <t>MEDICAMENTOS FARMACIA COMUNITARIA 1ER TRIMESTRE 2023</t>
  </si>
  <si>
    <t>MARIQUINA</t>
  </si>
  <si>
    <t>MUNICIPALIDAD DE MARIQUINA</t>
  </si>
  <si>
    <t>PREGALEX</t>
  </si>
  <si>
    <t xml:space="preserve">PREGABALINA 150 MG RANURADO EN 4 PARTES._x000D__x000D_
</t>
  </si>
  <si>
    <t xml:space="preserve">"22100415 PREGALEX COM MULTIFRACCIONABLE 150 MG - PREGABALINA 150 MG - BIOEQUIVALENTE, CAJA X 100, REGISTRO ISP F-16184/22, FECHA DE VENCIMIENTO 31-01-2024, DESPACHO EN 02 DIAS CORRIDOS	"_x000D__x000D_
</t>
  </si>
  <si>
    <t>4053-441-SE23</t>
  </si>
  <si>
    <t>ILUSTRE MUNICIPALIDAD DE MARIQUINA</t>
  </si>
  <si>
    <t>69.200.400-0</t>
  </si>
  <si>
    <t>4053-13-LQ22</t>
  </si>
  <si>
    <t>FARMACOS - CESFAM MARIQUINA</t>
  </si>
  <si>
    <t>4053-709-SE23</t>
  </si>
  <si>
    <t>PREGABALINA 75 MG COMPRIMIDOS, (VENCIMIENTO MINIMO ENERO 2024).</t>
  </si>
  <si>
    <t>22100412 PREGALEX COM MULTIFRACCIONABLES 75 MG - PREGABALINA 75 MG - BIOEQUIVALENTE, CAJA X 100, REGISTRO ISP F-16183/22, FECHA DE VENCIMIENTO 16-02-2024, DESPACHO EN 02 DIAS HABILES.</t>
  </si>
  <si>
    <t>2548-115-SE23</t>
  </si>
  <si>
    <t>2548-3-L123</t>
  </si>
  <si>
    <t>ADQUISICION DE ANALGESICOS PARA ABASTECER A LOS ESTABLECIMIENTOS DE SALUD DE LA COMUNA DE PADRE LAS CASAS ID 2548-3-L123</t>
  </si>
  <si>
    <t>PREGALEX 75MG COMPRIMIDO ORAL LABORATORIOS ANDROMACO S.A.</t>
  </si>
  <si>
    <t>3378-1956-SE23</t>
  </si>
  <si>
    <t>3378-45-LR20</t>
  </si>
  <si>
    <t>LICITACION 3378-45-LR20</t>
  </si>
  <si>
    <t>PROPANOLOL</t>
  </si>
  <si>
    <t>COIHUECO</t>
  </si>
  <si>
    <t>MUNICIPALIDAD DE COIHUECO</t>
  </si>
  <si>
    <t xml:space="preserve">LINEA Nº 156. PROPANOLOL (CLORHIDRATO) COMPRIMIDO 10 MG </t>
  </si>
  <si>
    <t>ACIDO ASCORBICO</t>
  </si>
  <si>
    <t>4594-208-SE23</t>
  </si>
  <si>
    <t>69.141.102-8</t>
  </si>
  <si>
    <t>4594-4-LQ23</t>
  </si>
  <si>
    <t xml:space="preserve">PROPANOLOL CM 10 MG _x000D__x000D_
((CAJA X 1000 COMP.)_x000D__x000D_
</t>
  </si>
  <si>
    <t>1062456-285-SE23</t>
  </si>
  <si>
    <t xml:space="preserve">PROPANOLOL 40 MG COMP. 	CAJA X 20C_x000D__x000D_
</t>
  </si>
  <si>
    <t>2421-1442-SE23</t>
  </si>
  <si>
    <t>S01H0</t>
  </si>
  <si>
    <t>PROPARACAINA</t>
  </si>
  <si>
    <t>POENCAINA</t>
  </si>
  <si>
    <t xml:space="preserve">[[217-0062]] PROPARACAINA SOL OFTALMICA 0.5% FC 15 ML_x000D__x000D_
_x000D__x000D_
</t>
  </si>
  <si>
    <t>CLORHIDRATO DE PROPARACAINA</t>
  </si>
  <si>
    <t>POENCAINA ES UNA SOLUCION OFTALMICA ANESTESICA AL 0,5% (5 MG/ML)</t>
  </si>
  <si>
    <t>1058043-1554-AG23</t>
  </si>
  <si>
    <t>Anestesicos locales oftalmicos</t>
  </si>
  <si>
    <t>217-0062	PROPARACAINA SOL OFTALMICA 0.5% FC 15 ML</t>
  </si>
  <si>
    <t>N01A2</t>
  </si>
  <si>
    <t>PROPOFOL</t>
  </si>
  <si>
    <t>PROPOFOL 10 MG/ML(1%)INY AM/ 20 ML</t>
  </si>
  <si>
    <t>PROPOFOL 10 MG/ML(1%) INY AM/ 20 ML</t>
  </si>
  <si>
    <t>1058103-466-SE23</t>
  </si>
  <si>
    <t>Inyectables anestesicos generales</t>
  </si>
  <si>
    <t>FARMACOS JULIO 2023 SC N° 1522</t>
  </si>
  <si>
    <t xml:space="preserve">F01-0077 PROPOFOL 200 MG./20 ML. AMP </t>
  </si>
  <si>
    <t>4243352 PROPOFOL 1% MCT LCT 20 ML EMULSION INYECTABLE 200 MG 20 ML CAJA X 5 AMPOLLAS, REGISTRO ISP F-1594617, MARCA FRESENIUS KABI</t>
  </si>
  <si>
    <t>1058086-2900-SE23</t>
  </si>
  <si>
    <t>1058086-3-LQ22</t>
  </si>
  <si>
    <t>ORDEN DE COMPRA DESDE 1058086-3-LQ22</t>
  </si>
  <si>
    <t>1058103-554-SE23</t>
  </si>
  <si>
    <t>FARMACOS AGOSTO 2023.</t>
  </si>
  <si>
    <t>1058086-3193-SE23</t>
  </si>
  <si>
    <t>1058086-3514-SE23</t>
  </si>
  <si>
    <t xml:space="preserve">ORDEN DE COMPRA DESDE 1058086-3-LQ22	</t>
  </si>
  <si>
    <t>1058086-4103-SE23</t>
  </si>
  <si>
    <t>1165761 PROPOFOL 2% 50 ML EMULSION</t>
  </si>
  <si>
    <t>4243352 PROPOFOL 1% MCT LCT 20 ML EMULSION INYECTABLE 200 MG 20 ML CAJA X 5 AMPOLLAS, REGISTRO ISP F-15946 22, MARCA FRESENIUS KABI	$ 1500</t>
  </si>
  <si>
    <t>1058128-175-SE23</t>
  </si>
  <si>
    <t>1058128-8-LR22</t>
  </si>
  <si>
    <t>1058086-1189-SE23</t>
  </si>
  <si>
    <t>MUNICIPALIDAD DE QUILPUE</t>
  </si>
  <si>
    <t>50 ML</t>
  </si>
  <si>
    <t>PROPOFOL FRASCO 50 ML.</t>
  </si>
  <si>
    <t>MEZCLA EUTECTICA DE ANESTESICOS LOCALES (EMLA)</t>
  </si>
  <si>
    <t>RMPROP02 REGISTRO ISP F-13385 PRINCIPIO ACTIVO PROPOFOL (MARCA PROSAFE) 1% 50 ML INYECTABLE CAJA POR 1 FRASCO AMPOLLA. PRECIO COTIZADO POR FRASCO AMPOLLA. LICENCIANTE BAXTER. MANUFACTURADO POR BAXTER PHARMACEUTICALS PAIS DE ORIGEN INDIA.</t>
  </si>
  <si>
    <t>2428-294-SE23</t>
  </si>
  <si>
    <t>I. MUNICIPALIDAD DE QUILPUE</t>
  </si>
  <si>
    <t>69.061.300-K</t>
  </si>
  <si>
    <t>2428-36-L123</t>
  </si>
  <si>
    <t>PROFOL FRASCO 50 ML</t>
  </si>
  <si>
    <t>PROTEINSUCCILINATO DE HIERRO</t>
  </si>
  <si>
    <t>PANGUIPULLI</t>
  </si>
  <si>
    <t>CORPORACION MUNICIPAL DE PANGUIPULLI</t>
  </si>
  <si>
    <t>FISIOFER</t>
  </si>
  <si>
    <t xml:space="preserve">PROTEINSUCCINILATO DE HIERRO 800 MG/15 ML,ENVASE CONTENIENDO 10 FRASCOS DE 15 ML,SIMILAR A FISIOFER 800 MG/15ML X 10_x000D__x000D_
_x000D__x000D_
_x000D__x000D_
</t>
  </si>
  <si>
    <t>GLUCONATO FERROSO</t>
  </si>
  <si>
    <t xml:space="preserve">HIERRO, FISIOFER S.O. 800 MG15 ML 10 FCO.       LAB.ITF-LABOMED  REGISP	F-1078916  VENC:28-02-2024_x000D__x000D_
</t>
  </si>
  <si>
    <t>1267885-249-SE23</t>
  </si>
  <si>
    <t>71.016.300-6</t>
  </si>
  <si>
    <t>1267885-2-LP23</t>
  </si>
  <si>
    <t xml:space="preserve">SALUD - ADQUISICION DE FARMACOS FARMACIA COMUNAL </t>
  </si>
  <si>
    <t>QUETIAPINA</t>
  </si>
  <si>
    <t>QUETIAPINA 100 MG</t>
  </si>
  <si>
    <t>FUMARATO DE QUETIAPINA</t>
  </si>
  <si>
    <t>363-308-AG23</t>
  </si>
  <si>
    <t>ORDEN DE COMPRA GENERADA POR INVITACION A COMPRA AGIL: 363-402-COT23</t>
  </si>
  <si>
    <t>QUETIDIN</t>
  </si>
  <si>
    <t>QUETIDIN 100 MG. 30 COMP. REC.</t>
  </si>
  <si>
    <t>748201-260-SE23</t>
  </si>
  <si>
    <t>748201-4-LR21</t>
  </si>
  <si>
    <t>LIC:748201-4-LR21 LAB. RECALCIN CRL. SINFA 10349</t>
  </si>
  <si>
    <t xml:space="preserve">QUETIAPINA 25 MG 30 COMP_x000D__x000D_
</t>
  </si>
  <si>
    <t>2766-38-SE23</t>
  </si>
  <si>
    <t>LABORATORIO CHILE S.A 13.01.2023 B</t>
  </si>
  <si>
    <t>QUETIDIN 25 MG 30 COMP REC</t>
  </si>
  <si>
    <t>748201-92-SE23</t>
  </si>
  <si>
    <t>LIC:748201-4-LR21 RECALCINE SINFA 10309 LIMACHE</t>
  </si>
  <si>
    <t>A02B1</t>
  </si>
  <si>
    <t>RANITIDINA</t>
  </si>
  <si>
    <t xml:space="preserve">2164874	RANITIDINA 50 MG/2 ML._x000D__x000D_
</t>
  </si>
  <si>
    <t>HIDROCLORURO DE RANITIDINA</t>
  </si>
  <si>
    <t>RANITIDINA 50MG 2ML, SOLUCION INYECTABLE, AMPOLLA, CAJAS POR 100, REGISTRO F - 7930 21, VENCIMIENTO 30-01-2026</t>
  </si>
  <si>
    <t>1058128-1332-AG23</t>
  </si>
  <si>
    <t>Antagonistas H2</t>
  </si>
  <si>
    <t>RANITIDINA 50 MG/2 ML</t>
  </si>
  <si>
    <t>RANITIDINA 50 MG2 ML, CAJA X 100 AMPOLLAS, LAB BIOSANO , VENCE 2024</t>
  </si>
  <si>
    <t>2762-57-SE23</t>
  </si>
  <si>
    <t>TENO</t>
  </si>
  <si>
    <t>MUNICIPALIDAD DE TENO</t>
  </si>
  <si>
    <t xml:space="preserve">RANITIDINA AMPOLLAS 50 MG </t>
  </si>
  <si>
    <t xml:space="preserve">RANITIDINA 50 MG 2ML AM	CX100	22.10.4926	F-7930	30-10-2025	BIOSANO_x000D__x000D_
</t>
  </si>
  <si>
    <t>3696-130-SE23</t>
  </si>
  <si>
    <t>69.100.300-0</t>
  </si>
  <si>
    <t>3696-4-LE23</t>
  </si>
  <si>
    <t>ORDEN DE COMPRA DESDE 3696-4-LE23</t>
  </si>
  <si>
    <t>LOS ALAMOS</t>
  </si>
  <si>
    <t>MUNICIPALIDAD DE LOS ALAMOS DEPTO. SALUD</t>
  </si>
  <si>
    <t>RANITIDINA 50MG/2ML. SOLUCION INYECTABLE</t>
  </si>
  <si>
    <t>4559-227-SE23</t>
  </si>
  <si>
    <t>69.160.402-0</t>
  </si>
  <si>
    <t>4559-26-LE23</t>
  </si>
  <si>
    <t>MEDICAMENTOS E INSUMOS</t>
  </si>
  <si>
    <t>RANITIDINA 50 MG/2 ML SOLUCION INYECTABLE, AMPOLLA</t>
  </si>
  <si>
    <t xml:space="preserve">902123	RANITIDINA 50MG 2ML CAJA X 100 AMP REG ISP F-7930.21 BIOSANO 30-03-2026 ENTREGA DENTRO DE 48 HORAS HABILES. MONTO MIN. DESPACHO 30.000. FLETE INCLUIDO. _x000D__x000D_
</t>
  </si>
  <si>
    <t>DROGUERIA GLOBAL PHARMA SPA</t>
  </si>
  <si>
    <t>3019-669-SE23</t>
  </si>
  <si>
    <t>76.389.383-9</t>
  </si>
  <si>
    <t>RANITIDINA 50 MG/2 ML AMPOLLA</t>
  </si>
  <si>
    <t>RNTD502AMPO. RANITIDINA 50MG/2ML X 100 AMP.. BIOSANO. RANITIDINA. REG ISP F-7930. VCTO 11-2025. LOTE 22.11.4934 -- 7800061395106, VIGENCIA DE LA OFERTA 120 DIAS</t>
  </si>
  <si>
    <t>2548-634-SE23</t>
  </si>
  <si>
    <t>2548-8-LQ23</t>
  </si>
  <si>
    <t>CONTRATO SUMINISTRO DE MEDICAMENTOS DESDE 2548-8-LQ23</t>
  </si>
  <si>
    <t>RANITIDINA AMP. 50 MG HOSDIP AE3104</t>
  </si>
  <si>
    <t xml:space="preserve">RANITIDINA 50 MG 2ML AM	CX100	22.11.4934	F-7930	30-11-2025	BIOSANO_x000D__x000D_
</t>
  </si>
  <si>
    <t>948356-3518-SE23</t>
  </si>
  <si>
    <t>948356-15-LR23</t>
  </si>
  <si>
    <t xml:space="preserve">RANITIDINA COMPRIMIDO RECUBIERTO 300 MG </t>
  </si>
  <si>
    <t>CITRATO DE BISMUTO DE RANITIDINA</t>
  </si>
  <si>
    <t>RANITIDINA 300 MG 10 COMPRIMIDOS RECUBIERTOS</t>
  </si>
  <si>
    <t>3690-19-SE23</t>
  </si>
  <si>
    <t>3690-5-LQ22</t>
  </si>
  <si>
    <t>REMIFENTANILO</t>
  </si>
  <si>
    <t xml:space="preserve">REMIFENTANILO AMPOLLAS 1 MG </t>
  </si>
  <si>
    <t>REMIFENTANILO F.A. 1 MG LIOF. HOSDIP AA3211</t>
  </si>
  <si>
    <t>CLORHIDRATO DE REMIFENTANILO</t>
  </si>
  <si>
    <t>5560001 REMIFENTANILO LIO PARA SLN INY 1MG, CAJA X 5 F. A. REGISTRO ISP F2271916</t>
  </si>
  <si>
    <t>948356-1243-SE23</t>
  </si>
  <si>
    <t>948356-45-LQ20</t>
  </si>
  <si>
    <t>FRESENIUS KABI CHILE LIMITADA</t>
  </si>
  <si>
    <t>948356-1532-SE23</t>
  </si>
  <si>
    <t>REMIFENTANIL 1MG/ML AMPOLLA</t>
  </si>
  <si>
    <t>3178-1937-SE23</t>
  </si>
  <si>
    <t>ADQ. DESDE  LICITACION ID- 5839-15-LR21</t>
  </si>
  <si>
    <t>ULTIVA</t>
  </si>
  <si>
    <t>REMIFENTANILO 1 MG. INY._x000D__x000D_
LIOFILIZADO PARA SOLUCION _x000D__x000D_
INYECTABLE 1 MG. FA_x000D__x000D_
CAJA X 5 AMPOLLAS _x000D__x000D_
ULTIVA 1 MG. AMP.</t>
  </si>
  <si>
    <t>3130-688-SE23</t>
  </si>
  <si>
    <t>MEDICAMENTOS REQ. 22195</t>
  </si>
  <si>
    <t>3130-954-SE23</t>
  </si>
  <si>
    <t>MEDICAMENTOS REQ. 22573</t>
  </si>
  <si>
    <t xml:space="preserve">REMIFENTANILO 1 MG. INY._x000D__x000D_
LIOFILIZADO PARA SOLUCION _x000D__x000D_
INYECTABLE 1 MG. FA_x000D__x000D_
CAJA X 5 AMPOLLAS _x000D__x000D_
</t>
  </si>
  <si>
    <t>3130-1323-SE23</t>
  </si>
  <si>
    <t>REMIFENTANILO, REQ. 23141</t>
  </si>
  <si>
    <t>REMIFAS</t>
  </si>
  <si>
    <t>40400010099 REMIFENTANILO 2 MG LIOFILIZADO FRASCO AMPOLLA</t>
  </si>
  <si>
    <t>REMIFAS 2MG LIOF SOL INY CJX5 SAP 2800115</t>
  </si>
  <si>
    <t>4463-734-SE23</t>
  </si>
  <si>
    <t>4463-4-LE23</t>
  </si>
  <si>
    <t>PROG. CONTROLADOS 06-2023/ORDEN DE COMPRA DESDE 4463-4-LE23</t>
  </si>
  <si>
    <t>RISPERIDONA</t>
  </si>
  <si>
    <t>RISMIA</t>
  </si>
  <si>
    <t>RISPERIDONA 1MG COMPRIMIDO. (VENCIMIENTO MAYOR A 12 MESES)</t>
  </si>
  <si>
    <t>RISMIA 1 MG, RISPERIDONA 1 MG CAJA X 30 COMP. RECUBIERTOS, GMP EMA, EQUIVALENTE TERAPEUTICO, VENCIMIENTO OCTUBRE 2025, FACTURACION MINIMA 100.000, ENTREGA 2 DIAS DESDE EMISION OC</t>
  </si>
  <si>
    <t>2790-698-SE23</t>
  </si>
  <si>
    <t>2790-147-L123</t>
  </si>
  <si>
    <t>ORDEN DE COMPRA DESDE 2790-147-L123</t>
  </si>
  <si>
    <t xml:space="preserve">RISPERIDONA GOTAS 1 MG </t>
  </si>
  <si>
    <t>2170266 RISPERIDONA 1 MG/1 ML 30 ML FCO</t>
  </si>
  <si>
    <t>1058090-574-SE23</t>
  </si>
  <si>
    <t>1058090-7-LQ21</t>
  </si>
  <si>
    <t>RISPERIDONA 1 MG/1 ML 30 ML FCO</t>
  </si>
  <si>
    <t>SALBUTAMOL</t>
  </si>
  <si>
    <t>100 MCG</t>
  </si>
  <si>
    <t>SALBUTAMOL 100 MCG/DOSIS INHALADOR BUCAL FRASCO 200 DOSIS</t>
  </si>
  <si>
    <t>SULFATO DE SALBUTAMOL</t>
  </si>
  <si>
    <t>1058129-51-AG23</t>
  </si>
  <si>
    <t>COMPRA SALBUTAMOL INHALADOR CONTINGENCIA</t>
  </si>
  <si>
    <t>SINASMAL</t>
  </si>
  <si>
    <t>SALBUTAMOL INHALADOR</t>
  </si>
  <si>
    <t>120-10-77097 SINASMAL SF 10ML 200 DSS REG.ISP F-18106 - SALBUTAMOL SULFATO 100 MCGDOSE 1 AEROSOL INHALADOR ORAL  , VENC: 30-04-2026, PRECIO NETO OFERTADA POR FR., SE ADJUNTA DOCUMENTACION TECNICA, CERTIFICADO DE FARMACOVIGILANCIA, POLITICA DE CANJE, DEVOL</t>
  </si>
  <si>
    <t>2381-1345-SE23</t>
  </si>
  <si>
    <t>2381-69-L123</t>
  </si>
  <si>
    <t>ORDEN DE COMPRA DESDE 2381-69-L123</t>
  </si>
  <si>
    <t xml:space="preserve">	SALBUTAMOL 5MG/ML	100001267 $2178060$</t>
  </si>
  <si>
    <t xml:space="preserve"> SALBUTAMOL. SOLUCION PARA NEBULIZAR AL 0,5% 5MGML 20ML. VIA DE ADMINISTRACION: INHALACION.  CAJA DE 1 UNIDAD.  LABORATORIO LAFEDAR S.A., PROCEDENCIA ARGENTINA, REGISTRO ISP F-13923. EQUIVALENTE TERAPEUTICO VENC 28-02-23_x000D__x000D_
</t>
  </si>
  <si>
    <t>1058134-1047-SE23</t>
  </si>
  <si>
    <t>1058134-83-LQ22</t>
  </si>
  <si>
    <t>ORDEN DE COMPRA DESDE 1058134-83-LQ22/FALTANTE CENABAST JUNIO, CONSOLIDADO JULIO 2023</t>
  </si>
  <si>
    <t>5031 AB1305 SALBUTAMOL SOL.NEB. 5MG/ML FCO///</t>
  </si>
  <si>
    <t>SALBUTAMOL SL/INH. 5 MG/ML FCO 20 ML</t>
  </si>
  <si>
    <t>3471-1326-SE23</t>
  </si>
  <si>
    <t>MEDICAMENTOS 2302034 2302038</t>
  </si>
  <si>
    <t>A07G0</t>
  </si>
  <si>
    <t>SALES REHIDRATACION ORAL</t>
  </si>
  <si>
    <t>SALES REHIDRATANTES 60 MEQ/L</t>
  </si>
  <si>
    <t>SOLUCION DE REHIDRATACION ORAL</t>
  </si>
  <si>
    <t>1274285-315-AG23</t>
  </si>
  <si>
    <t>Substitulos electrolitos orales</t>
  </si>
  <si>
    <t>ADQUISICION DE SALES HIDRATANTES - 1274285-557-COT23 - SOL N°176/2023</t>
  </si>
  <si>
    <t>HUALAÑE</t>
  </si>
  <si>
    <t>MUNICIPALIDAD DE HUALAÑE DEPTO. SALUD MUNICIPAL</t>
  </si>
  <si>
    <t xml:space="preserve">SAL DE REHIDRATACION ORAL 90 ADULTO _x000D__x000D_
</t>
  </si>
  <si>
    <t>3969-72-SE23</t>
  </si>
  <si>
    <t>DEPTO. SALUD MUNICIPAL</t>
  </si>
  <si>
    <t>69.100.600-K</t>
  </si>
  <si>
    <t>3969-1-LE23</t>
  </si>
  <si>
    <t>CONVENIO 3969-1-LE23 ETHON</t>
  </si>
  <si>
    <t xml:space="preserve">SAL REHIDRATACION ORAL 90 ADULTO_x000D__x000D_
</t>
  </si>
  <si>
    <t>3969-137-SE23</t>
  </si>
  <si>
    <t>SALICILATO DE METILO</t>
  </si>
  <si>
    <t>POMADA</t>
  </si>
  <si>
    <t>SALICILATO DE METILO FC 10% 10 G/100 G 25G CREMA DERMICA</t>
  </si>
  <si>
    <t>SALICILATO DE METILO 10% 30 GRS ELABORACION RECETARIO MAGISTRAL INSUVAL S.A. VCTO 1 AÑO DESDE ELAB. SEGUN DS 79. DESPACHO 7 DIAS HABILES FLETE PAGADO MINIMO FACTURACION 100.000 NETO</t>
  </si>
  <si>
    <t>1540-1640-SE23</t>
  </si>
  <si>
    <t>1540-114-LE23</t>
  </si>
  <si>
    <t>CONV. SUMINISTRO MEDICAMENTOS OFTALMICOS-TOPICOS DESDE 1540-114-LE23. SEPTIEMBRE 2023. STOCK 3 MESES</t>
  </si>
  <si>
    <t>SERTRALINA</t>
  </si>
  <si>
    <t xml:space="preserve">SERTRALINA COMPRIMIDOS 100 MG </t>
  </si>
  <si>
    <t>ISEREN</t>
  </si>
  <si>
    <t xml:space="preserve"> SERTRALINA 100MG COMPRIMIDO</t>
  </si>
  <si>
    <t>CLORHIDRATO DE SERTRALINA</t>
  </si>
  <si>
    <t>PT00479 ISEREN 100MG X 30 COMP. RECUB. (SERTRALINA) REG. F-24171/18 EQUIVALENTE TERAPEUTICO</t>
  </si>
  <si>
    <t>1754-420-AG23</t>
  </si>
  <si>
    <t>SERTRALINA 100MG (1754-253-COT23)</t>
  </si>
  <si>
    <t>CHIGUAYANTE</t>
  </si>
  <si>
    <t>MUNICIPALIDAD DE CHIGUAYANTE DIRECCION DE ADMINISTRACION DE SALUD</t>
  </si>
  <si>
    <t>SERTRALINA 50MG CM (COMPLETAR ANEXO N° 1 Y 2)</t>
  </si>
  <si>
    <t xml:space="preserve">120-10-67059 SERTRALINA 50MG 30 C REG.ISP F-14271 EQUIVALENTE TERAPEUTICO SERTRALINA CLORHIDRATO 50 MG 30 COMPRIMIDOS , VENC: FEB25, SE ADJUNTA DOCUMENTACION TECNICA, CERTIFICADO DE FARMACOVIGILANCIA, POLITICA DE CANJE, DEVOLUCIONES Y NORMA GMP. DESPACHO </t>
  </si>
  <si>
    <t>2773-125-SE23</t>
  </si>
  <si>
    <t>DIRECCION DE ADMINISTRACION DE SALUD</t>
  </si>
  <si>
    <t>69.264.700-9</t>
  </si>
  <si>
    <t>2773-84-LE22</t>
  </si>
  <si>
    <t>ORDEN DE COMPRA DESDE 2773-84-LE22</t>
  </si>
  <si>
    <t>MALLOA</t>
  </si>
  <si>
    <t>MUNICIPALIDAD DE MALLOA</t>
  </si>
  <si>
    <t xml:space="preserve">SERTRALINA COMPRIMIDOS 50 MG </t>
  </si>
  <si>
    <t>SERTRALINA 50 MG.</t>
  </si>
  <si>
    <t>MIN0234 SERTRALINA (B) 50 MG CJ. X 1000 COMP. REC., HIDROCLORURO DE SERTRALINA 50 MG, F-12420/22, MILAB, 30-04-2026, VENC: 30-04-2026, PLAZO DE ENTREGA DE 24-48 HRS</t>
  </si>
  <si>
    <t>3636-106-SE23</t>
  </si>
  <si>
    <t>I. MUNICIPALIDAD DE MALLOA - DEPARTAMENTO DE SALUD</t>
  </si>
  <si>
    <t>69.081.500-1</t>
  </si>
  <si>
    <t>3636-7-LE23</t>
  </si>
  <si>
    <t>ORDEN DE COMPRA DESDE 3636-7-LE23</t>
  </si>
  <si>
    <t>3780-208-SE23</t>
  </si>
  <si>
    <t>MEDICAMENTOS, SOL. N°121 SERGIO ALVAREZ</t>
  </si>
  <si>
    <t>SERTRALINA 50MG</t>
  </si>
  <si>
    <t>PT00283 SERTRALINA - 50MG X 500 COMP PRODUCTO BIOEQUIVALENTE - F-18589/21, CAJA X 500, VENCE: 30-12-2025, SE ADJUNTA Y ACREDITA CANJE POR VENCIMEINTO, PLAZO DE ENTREGA 2 DIAS.</t>
  </si>
  <si>
    <t>3996-374-SE23</t>
  </si>
  <si>
    <t>3996-62-LE23</t>
  </si>
  <si>
    <t>ORDEN DE COMPRA DESDE 3996-62-LE23</t>
  </si>
  <si>
    <t>NINHUE</t>
  </si>
  <si>
    <t>MUNICIPALIDAD DE NINHUE</t>
  </si>
  <si>
    <t>SERTRALINA CM 50 MG.</t>
  </si>
  <si>
    <t>4123-326-AG23</t>
  </si>
  <si>
    <t>MUNICIPALIDAD DE NINHUE-SALUD</t>
  </si>
  <si>
    <t>69.140.302-5</t>
  </si>
  <si>
    <t>COMPRA DE MEDICAMENTOS PARA CESFAM DE NINHUE</t>
  </si>
  <si>
    <t>SIMETICONA</t>
  </si>
  <si>
    <t>30 ML</t>
  </si>
  <si>
    <t>SIMETICONA 2% SOLUCION ORAL, FRASCO 30ML</t>
  </si>
  <si>
    <t>1058129-2-AG23</t>
  </si>
  <si>
    <t>COMPRA DE PRODUCTOS MAGISTRALES</t>
  </si>
  <si>
    <t>G04B4</t>
  </si>
  <si>
    <t>SOLIFENACIN</t>
  </si>
  <si>
    <t xml:space="preserve">SOLIFENACINA SUCCINATO 5 MG CM_x000D__x000D_
</t>
  </si>
  <si>
    <t>1058012-378-SE23</t>
  </si>
  <si>
    <t>Productos para incontinencia urinaria</t>
  </si>
  <si>
    <t>1058012-57-LR21</t>
  </si>
  <si>
    <t>FCIA AMBULATORIA / SOLIFENACINA 5 MG CM</t>
  </si>
  <si>
    <t>214-9107</t>
  </si>
  <si>
    <t>1058012-2514-SE23</t>
  </si>
  <si>
    <t>STOCK CRITICO F. AMBULATORIA/ SOLIFENACINA SUCCINATO 5 MG CM</t>
  </si>
  <si>
    <t>SOLUCION ALIMENTACION PARENTERAL</t>
  </si>
  <si>
    <t>948356-2131-SE23</t>
  </si>
  <si>
    <t>948356-531-SE23</t>
  </si>
  <si>
    <t>2.000 ML</t>
  </si>
  <si>
    <t>NUTRIFLEX</t>
  </si>
  <si>
    <t>218-2339 NUTRICION PARENTERAL 5/15 (CENTRAL)</t>
  </si>
  <si>
    <t xml:space="preserve">	FA89495 NUTRIFLEX PLUS 2000 ML MARCA BBRAUN. REG. ISP B-127. P. ENTREGA 72 HRS. FLETE INCLUIDO. FACTOR EMPAQUE 5 X CAJA</t>
  </si>
  <si>
    <t>4940-703-SE23</t>
  </si>
  <si>
    <t>4940-15-LQ21</t>
  </si>
  <si>
    <t xml:space="preserve">EXTRA PAUTA F. CENTRAL ABRIL 2023, DESDE ID 4940-15-LQ21	</t>
  </si>
  <si>
    <t>SOLUCION AMINOACIDOS</t>
  </si>
  <si>
    <t>218-0617 AMINOACIDOS 10% 100ML BOTELLA (AMINOACIDOS_x000D__x000D_
PARENTERALES CON TAURINA 10%/100ML )</t>
  </si>
  <si>
    <t>SUPLEMENTOS DE AMINOACIDOS</t>
  </si>
  <si>
    <t xml:space="preserve">1495031 AMINOVEN INFANT 10% 100 ML AMINOACIDOS INFANTILES_x000D__x000D_
10%, SOLUCION PARENTERAL PARA INFUSION ENDOVENOSA, ISP B12318 CAJA X 10 FA MARCA FRESENIUS KABI. </t>
  </si>
  <si>
    <t>4940-580-SE23</t>
  </si>
  <si>
    <t xml:space="preserve">PROGRAMA MAYO 2023, DESDE ID 4940-15-LQ21	</t>
  </si>
  <si>
    <t>SOLUCION CLORURO DE SODIO</t>
  </si>
  <si>
    <t xml:space="preserve">SODIO CLORURO 0,9% SOL INY IV AM 20 ML_x000D__x000D_
</t>
  </si>
  <si>
    <t>ACARBOSA</t>
  </si>
  <si>
    <t>2125-1743-SE23</t>
  </si>
  <si>
    <t>2125-48-LE21</t>
  </si>
  <si>
    <t xml:space="preserve">FARMACOS CONVENIO 2023	</t>
  </si>
  <si>
    <t>HUECHURABA</t>
  </si>
  <si>
    <t>MUNICIPALIDAD DE HUECHURABA</t>
  </si>
  <si>
    <t>SUERO FISIOLOGICO 0.9% 5 ML</t>
  </si>
  <si>
    <t>SOLUCIONES PARA LA LIMPIEZA DE HERIDAS</t>
  </si>
  <si>
    <t>PRODUCTOS NATURALES E INSUMOS MEDICOS LIMITADA</t>
  </si>
  <si>
    <t>2793-542-AG23</t>
  </si>
  <si>
    <t>69.255.400-0</t>
  </si>
  <si>
    <t>CASA SALUD LTDA</t>
  </si>
  <si>
    <t>77.363.956-6</t>
  </si>
  <si>
    <t>ORDEN DE COMPRA GENERADA POR INVITACION A COMPRA AGIL: 2793-596-COT23</t>
  </si>
  <si>
    <t>UNIVERSIDAD DE ANTOFAGASTA</t>
  </si>
  <si>
    <t>CLORURO SODIO 0.9% 250ML F-10012 ENE25 1B01027</t>
  </si>
  <si>
    <t>4291-2378-AG23</t>
  </si>
  <si>
    <t>70.791.800-4</t>
  </si>
  <si>
    <t>ORDEN DE COMPRA GENERADA POR INVITACION A COMPRA AGIL: 4291-1506-COT23</t>
  </si>
  <si>
    <t>APIROFLEX</t>
  </si>
  <si>
    <t>3002187516  GLUCOSA 10%/ 500 ML SOLUCION INYECTABLE</t>
  </si>
  <si>
    <t xml:space="preserve">WCL011 GLUCOSA 10% 500 ML CAJA X 20 MATRAZ APIROFLEX._x000D__x000D_
FABRICACION NACIONAL CON GMP. REGISTRO ISP F1366419_x000D__x000D_
</t>
  </si>
  <si>
    <t>1058085-3089-SE23</t>
  </si>
  <si>
    <t>1058085-194-LE21</t>
  </si>
  <si>
    <t>GLUCOSA 10 %/500ML SOLUCION INYECTABLE.</t>
  </si>
  <si>
    <t xml:space="preserve">SUERO SALINO SATURADO AL 30 %/ML ESTERIL AMPOLLA_x000D__x000D_
</t>
  </si>
  <si>
    <t>2069-3195-AG23</t>
  </si>
  <si>
    <t>MCP-CP-042023-PROG MARZO SUERO SALINO SATURADO  - TD</t>
  </si>
  <si>
    <t>SUERO FISIOLOGICO 250ML</t>
  </si>
  <si>
    <t>CLORURO DE SODIO 250 ML. 0,9 %</t>
  </si>
  <si>
    <t>PISA FARMACEUTICA DE CHILE SPA</t>
  </si>
  <si>
    <t>2766-82-AG23</t>
  </si>
  <si>
    <t>76.423.281-K</t>
  </si>
  <si>
    <t>ORDEN DE COMPRA GENERADA POR INVITACION A COMPRA AGIL: 2766-14-COT23</t>
  </si>
  <si>
    <t>SUERO NACL 0,9% 1 LITRO_x000D__x000D_
_x000D__x000D_
NOTA: ES A PEDIDO</t>
  </si>
  <si>
    <t>3178-419-SE23</t>
  </si>
  <si>
    <t>MATRAZ</t>
  </si>
  <si>
    <t>CLORURO DE SODIO 0,9% SOLUCION INYECTABLE MATRAZ X 500ML.</t>
  </si>
  <si>
    <t>COMERCIALIZADORA FRANCISCO JAVIER CRUCES JARAMILLO</t>
  </si>
  <si>
    <t>2854-558-AG23</t>
  </si>
  <si>
    <t>COMERCIALIZADORA FYR</t>
  </si>
  <si>
    <t>77.141.968-2</t>
  </si>
  <si>
    <t>COMPRA SUEROS FISIOLOGICOS DESIERTOS CESFAM-SAR PUERTO VARAS</t>
  </si>
  <si>
    <t xml:space="preserve">SOLUCION CLORURO DE SODIO AMPOLLAS  </t>
  </si>
  <si>
    <t>CLORURO DE SODIO HIPERTONICO AL 30% DE 250 ML (PARA DESPACHO PARCIALIZADO SEGUN REQUERIMIENTO DE BODEGA FARMACIA)</t>
  </si>
  <si>
    <t>1627-416-SE23</t>
  </si>
  <si>
    <t>CLORURO DE SODIO 30% / HOSPITAL DE SAN FERNANDO</t>
  </si>
  <si>
    <t>1627-896-SE23</t>
  </si>
  <si>
    <t>CLORURO DE SODIO HIPERTONICO- HOSP DE SAN FERNANDO</t>
  </si>
  <si>
    <t>CLORURO SODIO FC 30% X 250 ML EV</t>
  </si>
  <si>
    <t>1058102-582-SE23</t>
  </si>
  <si>
    <t>FARMACIA MES DE MAYO(CONVENIO SSÑ -BODEGA-NAO)</t>
  </si>
  <si>
    <t>1058102-585-SE23</t>
  </si>
  <si>
    <t>FARMACIA MES DE MAYO (CONVENIO SSÑ-BODEGA-NAO)</t>
  </si>
  <si>
    <t>SAN IGNACIO</t>
  </si>
  <si>
    <t>MUNICIPALIDAD DE SAN IGNACIO</t>
  </si>
  <si>
    <t xml:space="preserve">SODIO CLORURO 0,9% 500 ML, SOLUCION ESTERIL APIROGENA, PARA LA ADMINISTRACION IV, ENVASE DE POLIETILENO, SEMIRRIGIDO, ABRE FACIL, AUTOSUSTENTABLE, CON ACCESO INDEPENDIENTE PARA DILUIR MEDICAMENTOS._x000D__x000D_
</t>
  </si>
  <si>
    <t>3747-395-CC23</t>
  </si>
  <si>
    <t>69.141.300-4</t>
  </si>
  <si>
    <t>MEDICAMENTOS E INSUMOS DE FARMACIA PARA CESFAM PUEBLO SECO, (ENTREGA EN CALLE EMA FUENTES 911, PUEBLO SECO).</t>
  </si>
  <si>
    <t>SOLUCION GLUCOSA</t>
  </si>
  <si>
    <t>GLUCOSA LIQUIDA 75 GR</t>
  </si>
  <si>
    <t>4089-13-AG23</t>
  </si>
  <si>
    <t>ADQUISICION DE GLUCOSA LIQUIDA</t>
  </si>
  <si>
    <t>GLUCOSA LIQUIDA SOLUCION SABORIZADA, CON VENCIMIENTO MAYOR A 12 MESES</t>
  </si>
  <si>
    <t>799512-939-AG23</t>
  </si>
  <si>
    <t>DROGUERIA - GLUCOSA</t>
  </si>
  <si>
    <t>WCL017 GLUCOSA 5% 1000 ML CAJA X 10 MATRAZ APIROFLEX. REGISTRO ISP F-1369319</t>
  </si>
  <si>
    <t>617807-379-SE23</t>
  </si>
  <si>
    <t>617807-38-LQ20</t>
  </si>
  <si>
    <t xml:space="preserve">ORDEN DE COMPRA DESDE 617807-38-LQ20	</t>
  </si>
  <si>
    <t>GLUCOSA 5% SOL INY ENVASE MATRAZ SEMIRIGIDO 250 ML.</t>
  </si>
  <si>
    <t>SOLUCION GLUCOSADA  5% 250 ML ENVASE BOLSA VIAFLEX - SISTEMA CERRADO. FACTOR EMPAQUE CAJA X 56. LAB. BAXTER. VCTO JUNIO 2024. DESPACHO 5 DIAS CORRIDOS FLETE PAGADO MINIMO FACTURACION 50.000 . FAVOR AJUSTAR OC A EMPAQUE</t>
  </si>
  <si>
    <t>4083-6-SE23</t>
  </si>
  <si>
    <t>4083-47-L122</t>
  </si>
  <si>
    <t>ADQUISICION DE MEDICAMENTOS NP N°151. ORDEN DE COMPRA DESDE 4083-47-L122</t>
  </si>
  <si>
    <t>50-218-100-008-00 GLUCOSA 5% 250ML</t>
  </si>
  <si>
    <t>1058095-674-SE23</t>
  </si>
  <si>
    <t>PROGRAMA SUEROS FEBRERO 2023</t>
  </si>
  <si>
    <t>GLUCOSA 5% SOL. INYECTABLE ADMINISTRACION INFUSION IV. ENVASE SEMIRIGIDO 500 ML.</t>
  </si>
  <si>
    <t xml:space="preserve">GLUCOSA 5% 500 ML	CX24	2309678103	F-19970	03-03-2025	B.BRAUN_x000D__x000D_
</t>
  </si>
  <si>
    <t>4083-623-SE23</t>
  </si>
  <si>
    <t>4083-37-LE23</t>
  </si>
  <si>
    <t>ADQUISICION DE MEDICAMENTOS. ORDEN DE COMPRA DESDE 4083-37-LE23</t>
  </si>
  <si>
    <t>SOLUCION GLUCOSALINA</t>
  </si>
  <si>
    <t xml:space="preserve">GLUCOSALINO ISOTONICO SOLUCION INYECTABLE PARA ADMINISTRACION INFUSION INTRAVENOSA ENVASE SEMIRIGIDO 500 ML. OFERTAR POR MATRAZ._x000D__x000D_
</t>
  </si>
  <si>
    <t>WCL009 GLUCOSALINO ISOTONICO 500 ML CAJA X 20 MATRAZ APIROFLEX. FABRICACION NACIONAL CON GMP. REGISTRO ISP F-1371719</t>
  </si>
  <si>
    <t>5326-25-SE23</t>
  </si>
  <si>
    <t>5326-43-LE22</t>
  </si>
  <si>
    <t>SUMINISTRO DE MEDICAMENTOS COMPRIMIDOS ORALES INYECTABLES Y OTROS DICIEMBRE</t>
  </si>
  <si>
    <t>SOLUCION NUTRICION PARENTERAL</t>
  </si>
  <si>
    <t>218-0123	NPT MAGISTRAL ESTANDARIZADA TIPO 1 	GLUCOSA 180 (G); AMINOACIDOS  70 (G); LIPIDOS SMOF 30 (G), FOSFATO DE POTASIO 1,5 (G); CLORURO DE SODIO 2 (G); CLORURO DE POTASIO 2 (G), SULFATO DE MAGNESIO 1,25 (G) ,SULFATO DE ZINC 20 (MG), OLIGOELEMENTOS 2 (</t>
  </si>
  <si>
    <t>CL2592D - NPT MAG. ESTANDARIZADA TIPO 1 C BAJADA</t>
  </si>
  <si>
    <t>2080-4946-SE23</t>
  </si>
  <si>
    <t>2080-174-H222</t>
  </si>
  <si>
    <t>NPT HOSPITALARIAS ESTANDARIZADAS FEBRERO</t>
  </si>
  <si>
    <t>K01A7</t>
  </si>
  <si>
    <t>SOLUCION RINGER LACTATO</t>
  </si>
  <si>
    <t>TUBO</t>
  </si>
  <si>
    <t>RINGER LACTATO SOLUCION INYECTABLE 500 ML. ENVASE DE POLIETILENO DE BAJA DENSIDAD, ATOXICO SEMITRANSPARENTE</t>
  </si>
  <si>
    <t>SOLUCION DE RINGER LACTADO</t>
  </si>
  <si>
    <t>1021120105207 RINGER LACTATO 500 ML ECOFLAC. CAJA X 24</t>
  </si>
  <si>
    <t>2015-151-SE23</t>
  </si>
  <si>
    <t>Solucion Ringer lactada</t>
  </si>
  <si>
    <t>5184-132-LQ22</t>
  </si>
  <si>
    <t>SUEROS</t>
  </si>
  <si>
    <t>H04C0</t>
  </si>
  <si>
    <t>SOMATROPINA</t>
  </si>
  <si>
    <t>511-1347 SOMATOTROPINA HUMANA (ADN-R) SOLUCION INYECTABLE UI</t>
  </si>
  <si>
    <t>1058024-1350-SE23</t>
  </si>
  <si>
    <t>Hormonas crecimiento</t>
  </si>
  <si>
    <t>1058024-35-LR22</t>
  </si>
  <si>
    <t>FA FOF LP 1058024-35-LR22 PEDIDO AGOSTO 2023</t>
  </si>
  <si>
    <t>SUCCINATO DE SOLIFENACINA</t>
  </si>
  <si>
    <t>1058012-1518-SE23</t>
  </si>
  <si>
    <t>FCIA AMBULATORIA / SOLIFENACINA 5 MG CM (Z)</t>
  </si>
  <si>
    <t>1058012-2326-SE23</t>
  </si>
  <si>
    <t>J03A0</t>
  </si>
  <si>
    <t>SULFADIAZINA</t>
  </si>
  <si>
    <t xml:space="preserve">AP6501 SULFADIAZINA DE AG-LIDOCAINA-VIT. A POTE SELLADO 50 GR._x000D__x000D_
</t>
  </si>
  <si>
    <t>SULFAMIDAS</t>
  </si>
  <si>
    <t xml:space="preserve">SULFADIAZINA DE PLATA CREMA 50GR. ADMINISTRACION TOPICA. 24 MESES DE EFICACIA. FABRICADO POR DENVER FARMA S.A., ARGENTINA. REGISTRO ISP F-2161519. CAJA CON 1 TUBO TAPA ROSCA. </t>
  </si>
  <si>
    <t>LABORATORIO BAMBERG LIMITADA</t>
  </si>
  <si>
    <t>948356-397-SE23</t>
  </si>
  <si>
    <t>LABORATORIOS RICHMOND CHILE LTDA</t>
  </si>
  <si>
    <t>76.296.704-9</t>
  </si>
  <si>
    <t>Sulfonamidas sistemicas</t>
  </si>
  <si>
    <t>948356-32-LE21</t>
  </si>
  <si>
    <t>SULFASALAZINA</t>
  </si>
  <si>
    <t>AZULFIDINE</t>
  </si>
  <si>
    <t xml:space="preserve">213-7316| SULFASALAZINA CM 500 MG_x000D__x000D_
_x000D__x000D_
ESTIMADO PROVEEDOR: FAVOR ACEPTAR Y ADJUNTAR ORDEN DE COMPRA A FACTURA COMERCIAL_x000D__x000D_
_x000D__x000D_
_x000D__x000D_
</t>
  </si>
  <si>
    <t>SUCRALFATO</t>
  </si>
  <si>
    <t>AZULFIDINE 500 MG X 100 COMP - SULFASALAZINA. DE PFIZER.. PRECIO OFERTADO CORRESPONDE A 1 COMPRIMIDO. ENVASE DE VENTA CAJA X 100 COMPRIMIDOS. REGISTRO ISP N° F-20757-19. FECHA DE_x000D__x000D_
VENCIMIENTO 31-01-2024. SE ADJUNTAN ESPECIFICACIONES TECNICAS. MONTO MINIMO</t>
  </si>
  <si>
    <t>1063535-106-SE23</t>
  </si>
  <si>
    <t>1063535-12-LR21</t>
  </si>
  <si>
    <t>FARMACOS ENERO</t>
  </si>
  <si>
    <t>1063535-1491-SE23</t>
  </si>
  <si>
    <t>FARMACOS JUNIO</t>
  </si>
  <si>
    <t>SULFATO FERROSO</t>
  </si>
  <si>
    <t>SULFATO FERROSO 200 MG</t>
  </si>
  <si>
    <t>5350-38-AG23</t>
  </si>
  <si>
    <t>MEDICAMENTOS FARMACIA CENTRAL</t>
  </si>
  <si>
    <t>MUNICIPALIDAD VALDIVIA DEPTO. DE SALUD</t>
  </si>
  <si>
    <t>125 MG/ML</t>
  </si>
  <si>
    <t xml:space="preserve">FERROSO SULFATO 125MG/ML SOLUCION GOTAS ORALES FRASCO_x000D__x000D_
</t>
  </si>
  <si>
    <t>CLORHIDRATO DE DIFENIDOL</t>
  </si>
  <si>
    <t>2284-993-SE23</t>
  </si>
  <si>
    <t>DPTO. DE SALUD MUNICIPAL DE VALDIVIA</t>
  </si>
  <si>
    <t>69.200.100-1</t>
  </si>
  <si>
    <t>2284-207-L123</t>
  </si>
  <si>
    <t>ORDEN DE COMPRA DESDE 2284-207-L123 MEDICAMENTOS DESTINADOS AL AREA DE SALUD MUNICIPAL. SOLICITUD 178-2023</t>
  </si>
  <si>
    <t>SUPLEMENTO ALIMENTICIO</t>
  </si>
  <si>
    <t>HOSPITAL SAN CAMILO DE SAN FELIPE</t>
  </si>
  <si>
    <t>FORMULA INFANTIL DISEÑADA PARA PACIENTES ADULTOS_x000D__x000D_
CON HIPERGLICEMIA CON 1,5 KCAL/ML. OSM 450, PRESENTACION_x000D__x000D_
TARRO 900 GR._x000D__x000D_
CODIGO: 100871</t>
  </si>
  <si>
    <t>FORMULAS SUPLEMENTARIAS PARA ENFERMEDADES ESPECIFI</t>
  </si>
  <si>
    <t>FORMULA INFANTIL DISEÑADA PARA PACIENTES ADULTOS_x000D__x000D_
CON HIPERGLICEMIA CON 1,5 KCAL/ML. OSM 450, PRESENTACION_x000D__x000D_
TARRO 900 GR. CAJAS X 12</t>
  </si>
  <si>
    <t>619133-5014-SE23</t>
  </si>
  <si>
    <t>61.602.038-2</t>
  </si>
  <si>
    <t>619133-38-LE20</t>
  </si>
  <si>
    <t>MTG NOVIEMBRE ORDEN DE COMPRA DESDE 619133-38-LE20</t>
  </si>
  <si>
    <t>BULNES</t>
  </si>
  <si>
    <t>HOSPITAL DE BULNES</t>
  </si>
  <si>
    <t>ESPESANTE DE ALIMENTOS TARRO_x000D__x000D_
ID LICITACION: 1057508-88-LR21</t>
  </si>
  <si>
    <t>1057511-779-SE23</t>
  </si>
  <si>
    <t>61.607.003-7</t>
  </si>
  <si>
    <t xml:space="preserve">ADQUISICION DE ESPESANTES </t>
  </si>
  <si>
    <t>900 GR</t>
  </si>
  <si>
    <t>619133-302-SE23</t>
  </si>
  <si>
    <t>IPF SOLICITUD INSUMOS PARA CUBRIR MES DE FEBRERO 2023</t>
  </si>
  <si>
    <t>619133-42-SE23</t>
  </si>
  <si>
    <t xml:space="preserve">MTG ORDEN DE COMPRA DESDE 619133-38-LE20	</t>
  </si>
  <si>
    <t>FORMULA INFANTIL EN POLVO DE FACIL DIGESTION CON PROTEINAS PARCIALMENTE HIDROLIZADAS Y BAJO CONTENIDO DE LACTOSA. PRESENTACION TARRO 900 GR._x000D__x000D_
100871</t>
  </si>
  <si>
    <t>FORMULA INFANTIL EN POLVO DE FACIL DIGESTION CON PROTEINAS PARCIALMENTE HIDROLIZADAS Y BAJO CONTENIDO DE LACTOSA. PRESENTACION TARRO 900 GR.</t>
  </si>
  <si>
    <t>619133-2529-SE23</t>
  </si>
  <si>
    <t>(MAFSCH) SEDILE  JUNIO 2023ORDEN DE COMPRA 619133-38-LE20</t>
  </si>
  <si>
    <t>SUPLEMENTO NUTRICIONAL</t>
  </si>
  <si>
    <t>HOSPITAL PITRUFQUEN</t>
  </si>
  <si>
    <t>COMPLEMENTO ALIMENTICIO EN BATIDO, INDICADO PARA LA ALIMENTACION COMPLEMENTARIA O EL TRATAMIENTO DIETETICO DE PACIENTES CON O EN RIESGO DE DESNUTRICION O CON ELEVADAS NECESIDADES ENERGETICAS Y PROTEICAS.DENSIDAD CALORICA: 1.5 KCAL. PRESENTACION: 200 ML. S</t>
  </si>
  <si>
    <t xml:space="preserve">SUPLEMENTO NUTRICIONAL ESPECIALIZADO DE ARGININA, GLUTAMINA, PROTEINA DE SUERO DE LECHE, VITAMINAS, MINERALES, Y ANTIOXIDANTES EN CANTIDADES TERAPEUTICAS PARA PROMOVER LA SINTESIS DE TEJIDO Y LA CICATRIZACION DE HERIDAS. PRESENTACION: SOBRE 27 G UD_x000D__x000D_
***_x000D__x000D_
</t>
  </si>
  <si>
    <t>1950-692-SE23</t>
  </si>
  <si>
    <t>61.602.238-5</t>
  </si>
  <si>
    <t>1950-23-LE22</t>
  </si>
  <si>
    <t>(FMC) CONSOLIDADO ALIMENTACION MES ABRIL 1950-23-LE22</t>
  </si>
  <si>
    <t>FORMULA POLIMERICA EN POLVO ISOTONICA Y NORMOCALORICA. FORMULA NUTRICIONAL POLIMERICA EN POLVO, NORMO CALORICA, NORMOPROTEICA PARA USO VIA ORAL O ENTERAL, SEGUN FORMULARIO ECONOMICO.</t>
  </si>
  <si>
    <t>441271 FONTACTIV COMPLETE VAINILLA CAJA X 6 TARROS DE 800G. MARCA FRESENIUS KABI, ORIGEN ESPAÑA.</t>
  </si>
  <si>
    <t>1057496-1688-SE23</t>
  </si>
  <si>
    <t>1057496-61-LE22</t>
  </si>
  <si>
    <t xml:space="preserve">SUMINISTRO DE SUPLEMENTOS EN POLVO MES DE OCTUBRE </t>
  </si>
  <si>
    <t>800 GR</t>
  </si>
  <si>
    <t>1057496-1215-SE23</t>
  </si>
  <si>
    <t>SUMINISTRO DE SUPLEMENTOS EN POLVO MES DE JULIO 2023</t>
  </si>
  <si>
    <t>SUPPORTAN</t>
  </si>
  <si>
    <t>SUPPORTAN 200 ML.</t>
  </si>
  <si>
    <t>1057510-630-SE23</t>
  </si>
  <si>
    <t>ALIMENTOS NO PERECIBLES, FEBRERO 2023</t>
  </si>
  <si>
    <t>1057510-1279-SE23</t>
  </si>
  <si>
    <t>ALIMENTOS NO PERECIBLES, MARZO 2023</t>
  </si>
  <si>
    <t>200 ML</t>
  </si>
  <si>
    <t>1057510-2808-SE23</t>
  </si>
  <si>
    <t xml:space="preserve">ALIMENTOS NO PERECIBLES, AGOSTO 2023	</t>
  </si>
  <si>
    <t>MUNICIPALIDAD DE COYHAIQUE</t>
  </si>
  <si>
    <t>ENSURE</t>
  </si>
  <si>
    <t>ENSURE FRUTILLA TARRO 850 GRAMOS</t>
  </si>
  <si>
    <t>2495-559-SE23</t>
  </si>
  <si>
    <t>DIRECCION DESARROLLO COMUNITARIO</t>
  </si>
  <si>
    <t>69.240.300-2</t>
  </si>
  <si>
    <t>2495-6-LP23</t>
  </si>
  <si>
    <t>ORDEN DE COMPRA DESDE 2495-6-LP23</t>
  </si>
  <si>
    <t>850 GR</t>
  </si>
  <si>
    <t>SUPLEMENTO ALIMENTICIO 850 GRAMOS SABOR CHOCOLATE EQUIV. A ENSURE CHOCOLATE</t>
  </si>
  <si>
    <t>ENSURE NG POLVO TARRO 850 GR. SABOR CHOCOLATE_x000D__x000D_
_x000D__x000D_
VENC 03/2025</t>
  </si>
  <si>
    <t>3737-207-SE23</t>
  </si>
  <si>
    <t>3737-7-LE23</t>
  </si>
  <si>
    <t>OC DESDE 3737-7-LE23 FARMACIA COMUNITARIA</t>
  </si>
  <si>
    <t>SUPLEMENTO ALIMENTICIO 850 GRAMOS SABOR FRUTILLA EQUIV. A ENSURE FRUTILLA</t>
  </si>
  <si>
    <t>ENSURE NG POLVO TARRO 850 GR. SABOR FRUTILLA._x000D__x000D_
_x000D__x000D_
VENC: 03/2025</t>
  </si>
  <si>
    <t>SANTA CRUZ</t>
  </si>
  <si>
    <t>MUNICIPALIDAD DE SANTA CRUZ</t>
  </si>
  <si>
    <t>24 ENSURE VAINILLA 850G (TARRO)</t>
  </si>
  <si>
    <t>3864-65-SE23</t>
  </si>
  <si>
    <t>69.090.600-7</t>
  </si>
  <si>
    <t>COMPRA SUPLEMEN. ALIMENTICIOS PARA FCIA MUNICIPAL</t>
  </si>
  <si>
    <t>ENSURE CHOCOLATE 850 GR.</t>
  </si>
  <si>
    <t>1221016-65-SE23</t>
  </si>
  <si>
    <t>MEDICAMENTOS FARMACIA COMUNITARIA RESOLUCION 51</t>
  </si>
  <si>
    <t>3864-123-SE23</t>
  </si>
  <si>
    <t>3737-64-SE23</t>
  </si>
  <si>
    <t>SUPLEMENTO ALIMENTICIO 850 GRAMOS SABOR VAINILLA EQUIV. A ENSURE VAINILLA</t>
  </si>
  <si>
    <t>ENSURE NG POLVO TARRO 850 GR. SABOR VAINILLA_x000D__x000D_
_x000D__x000D_
VENC: 03/2025</t>
  </si>
  <si>
    <t>MUNICIPALIDAD DE MULCHEN</t>
  </si>
  <si>
    <t>TARRO DE 850G QUE CONTIENE: SUPLEMENTO DIETARIO, IGUAL O SIMILAR A ENSURE CHOCOLATE</t>
  </si>
  <si>
    <t>PROTEINAS</t>
  </si>
  <si>
    <t>N_ENS01 ENSURE NG POLVO TARRO 850 G. SABOR CHOCOLATE. (SIN LACTOSA Y SIN GLUTEN. , CAJA X 12 TARROS), PRECIO X TARRO, VTO:14-07-2024. ENTREGA EN 05 DIAS. PRECIO INCLUYE FLETE.</t>
  </si>
  <si>
    <t>3606-65-SE23</t>
  </si>
  <si>
    <t>61.967.400-6</t>
  </si>
  <si>
    <t>3606-4-LE23</t>
  </si>
  <si>
    <t>ORDEN DE COMPRA DESDE 3606-4-LE23</t>
  </si>
  <si>
    <t>ENSURE POLVO CHOCOLATE 850G</t>
  </si>
  <si>
    <t>2395-450-SE23</t>
  </si>
  <si>
    <t>FP ABBOTT</t>
  </si>
  <si>
    <t>ENSURE POLVO FRUTILLA 850G</t>
  </si>
  <si>
    <t>ENSURE POLVO VAINILLA 850G</t>
  </si>
  <si>
    <t xml:space="preserve">ENSURE POLVO FRUTILLA TARRO 850 GRAMOS </t>
  </si>
  <si>
    <t>2495-280-SE23</t>
  </si>
  <si>
    <t xml:space="preserve">MEDICAMENTOS FARMACIA POPULAR </t>
  </si>
  <si>
    <t>3737-132-SE23</t>
  </si>
  <si>
    <t xml:space="preserve">ENSURE POLVO CHOCOLATE 850 GR </t>
  </si>
  <si>
    <t>2495-356-SE23</t>
  </si>
  <si>
    <t xml:space="preserve">MEDICAMENTOS SEGUN CONVENIO SUMINSITRO </t>
  </si>
  <si>
    <t>TACROLIMUS</t>
  </si>
  <si>
    <t>CROLIM</t>
  </si>
  <si>
    <t>1149855 TACROLIMUS 0.5 MG COMPRIMIDO</t>
  </si>
  <si>
    <t>TACROLIMO</t>
  </si>
  <si>
    <t>7804650880974 CROLIM CAPSULAS 0,5 MG (TACROLIMUS) -  CAJA X 50 CAPSULAS,</t>
  </si>
  <si>
    <t>1058128-627-SE23</t>
  </si>
  <si>
    <t>1058128-11-LQ20</t>
  </si>
  <si>
    <t>PROGRAF</t>
  </si>
  <si>
    <t>815-0026 TACROLIMUS XL 0,5 MG</t>
  </si>
  <si>
    <t>PROGRAF XL 0.5 MG , TACROLIMUS LIBERACION PROLONGADA PRESENTACION 50 CAPSULAS. PRODUCTO REFERENTE, UNICO CON PERIODO DE EFICACIA DE 36 MESES Y ALMACENADO A NO MAS DE 30°C. COMPAÑIA ASTELLAS. REG ISP: F-17476-19,</t>
  </si>
  <si>
    <t>1380-242-SE23</t>
  </si>
  <si>
    <t>1380-59-LQ21</t>
  </si>
  <si>
    <t>ORDEN DE COMPRA DESDE 1380-59-LQ21</t>
  </si>
  <si>
    <t>1380-2284-SE23</t>
  </si>
  <si>
    <t>CIDIMUS</t>
  </si>
  <si>
    <t xml:space="preserve">10-100-219-008-00	TACROLIMUS 1 MGCAPSULA (CAP)_x000D__x000D_
</t>
  </si>
  <si>
    <t>6278380 CIDIMUS 1 MG 100 CAPSULAS CONDICION DE PAGO 30 DIAS</t>
  </si>
  <si>
    <t>4309-4091-SE23</t>
  </si>
  <si>
    <t>4309-61-LQ22</t>
  </si>
  <si>
    <t>ORDEN DE COMPRA DESDE 4309-61-LQ22</t>
  </si>
  <si>
    <t xml:space="preserve">TACROLIMUS COMPRIMIDOS 1 MG </t>
  </si>
  <si>
    <t>214-3009 TACROLIMUS 1MG XL (PROGRAF)</t>
  </si>
  <si>
    <t xml:space="preserve">PROGRAF XL CAPSULAS DE LIBERACION PROLONGADA 1 MG, TACROLIMUS 50 CAPSULAS REG ISP: F-17477-19, </t>
  </si>
  <si>
    <t>4940-656-AG23</t>
  </si>
  <si>
    <t>PROGRAMA MAYO 2023, DESDE AG 4940-269-COT23</t>
  </si>
  <si>
    <t>G04B2</t>
  </si>
  <si>
    <t>TAMSULOSINA</t>
  </si>
  <si>
    <t>TAMSULOSINA 0.4 MG. COMP.LP	_x000D__x000D_
CAJA X 30 COMPRIMIDOS</t>
  </si>
  <si>
    <t>CLORHIDRATO DE TAMSULOSINA</t>
  </si>
  <si>
    <t xml:space="preserve">TAMSULOSINA 0.4 MG. COMP.LP	_x000D__x000D_
CAJA X 30 COMPRIMIDOS_x000D__x000D_
</t>
  </si>
  <si>
    <t>3130-401-SE23</t>
  </si>
  <si>
    <t>Productos para enfermedades prostaticas</t>
  </si>
  <si>
    <t>MEDICAMENTOS REQ. 21719</t>
  </si>
  <si>
    <t>TELMISARTAN</t>
  </si>
  <si>
    <t>CORDIAX</t>
  </si>
  <si>
    <t xml:space="preserve">CORDIAX 40 MG - CAJA X 40._x000D__x000D_
</t>
  </si>
  <si>
    <t>LISINOPRILO</t>
  </si>
  <si>
    <t>2284-313-SE23</t>
  </si>
  <si>
    <t>1191382-30-LE22</t>
  </si>
  <si>
    <t>ORDEN DE COMRPA DESDE ID 1191382-30-LE22 P.P. 618-2021 SUMINISTRO DE ESTUPEFACIENTES Y PSICOTROPICOS DESTINADOS AL AREA DE SALUD MUNICIPAL. SOLICITUD 45495</t>
  </si>
  <si>
    <t>TIOPENTAL</t>
  </si>
  <si>
    <t xml:space="preserve">TIOPENTAL AMPOLLAS 1 GR </t>
  </si>
  <si>
    <t>TIOPENTAL 500 MG FA</t>
  </si>
  <si>
    <t>TIOPENTAL SODICO</t>
  </si>
  <si>
    <t>TIOPENTAL SODICO FA 500 MG EAM: 7800086800302 ENVASE CLINICO X 25 FA VENCE: 30-11-2024 - REGISTRO F-3420.</t>
  </si>
  <si>
    <t>1704-1609-AG23</t>
  </si>
  <si>
    <t>ORDEN DE COMPRA GENERADA POR INVITACION A COMPRA AGIL: 1704-873-COT23</t>
  </si>
  <si>
    <t>TRAMADOL</t>
  </si>
  <si>
    <t>CHIMBARONGO</t>
  </si>
  <si>
    <t>HOSPITAL DE CHIMBARONGO</t>
  </si>
  <si>
    <t>TRAMADOL 100 MG/ ML FC 10 ML GOTAS ORALES (30 GOTAS/ ML), INDICAR FECHA DE VENCIMIENTO MM/AA, LABORATORIO, PLAZO DE ENTREGA, MONTO MINIMO PARA DESPACHO, INFORMACION INGRESAR EN CAMPO ESPECIFICACIONES DEL PROVEEDOR COMO SE INDICA EN BASES TT Y AA.</t>
  </si>
  <si>
    <t>CLORHIDRATO DE TRAMADOL</t>
  </si>
  <si>
    <t>120-10-80382 TRAMADOL GOTAS 100MG-ML 10 ML REG.ISP F-3836 EQUIVALENTE TERAPEUTICO TRAMADOL CLORHIDRATO 100 MG/ML 1 FRASCO SOLUCION ORAL PARA GOTAS   DESPACHO 24 HORAS, VENC: 30-04-2025, SE ADJUNTA DOCUMENTACION TECNICA, CERTIFICADO DE FARMACOVIGILANCIA, P</t>
  </si>
  <si>
    <t>1620-285-SE23</t>
  </si>
  <si>
    <t>SERVICIO DE SALUD HOSPITAL DE CHIMBARONGO</t>
  </si>
  <si>
    <t>61.602.146-K</t>
  </si>
  <si>
    <t>1620-38-LE23</t>
  </si>
  <si>
    <t>CLORFENAMINA 4 MG. &amp; CARVEDILOL 25 MG. &amp; BUPROPION 150 MG. &amp; CARVEDILOL 12,5 MG. &amp; ZOPICLONA 7,5 MG. &amp; ENOXAPARINA 40 MG. &amp; TRAMADOL 100 MG FCO. ID 1620-38-LE23</t>
  </si>
  <si>
    <t>TRAMADOL 100 MG FC GOTAS</t>
  </si>
  <si>
    <t>TRAMADOL GOTAS 100MG-ML 10 ML</t>
  </si>
  <si>
    <t>1062456-67-AG23</t>
  </si>
  <si>
    <t>5556320	TRAMADOL CLORHIDRATO	100	MG	1	ML	SOLUCION GOTAS ORALES</t>
  </si>
  <si>
    <t>120-10-80382 TRAMADOL GOTAS 100MG-ML 10 ML REG.ISP F-3836 EQUIVALENTE TERAPEUTICO TRAMADOL CLORHIDRATO 100 MG/ML 1 FRASCO SOLUCION ORAL PARA GOTAS , VENC: 31-05-2024, PRECIO NETO OFERTADA POR FR., SE ADJUNTA DOCUMENTACION TECNICA, CERTIFICADO DE FARMACOVI</t>
  </si>
  <si>
    <t>1058071-331-SE23</t>
  </si>
  <si>
    <t>1058071-1-LP23</t>
  </si>
  <si>
    <t>TRAMADOL GOTAS</t>
  </si>
  <si>
    <t>TRAMADOL CLORHIDRATO 100 MG/ML SOLUCION ORAL PARA GOTAS. FRASCO GOTARIO DE VIDRIO AMBAR</t>
  </si>
  <si>
    <t>120-10-80382 TRAMADOL GOTAS 100MG-ML 10 ML REG.ISP F-3836 EQUIVALENTE TERAPEUTICO TRAMADOL CLORHIDRATO 100 MG/ML 1 FRASCO SOLUCION ORAL PARA GOTAS , VENC: 31-05-2025, SE ADJUNTA DOCUMENTACION TECNICA, CERTIFICADO DE FARMACOVIGILANCIA, POLITICA DE CAN</t>
  </si>
  <si>
    <t>2015-1531-SE23</t>
  </si>
  <si>
    <t>5184-108-LQ23</t>
  </si>
  <si>
    <t>FARMACOS ANALGESICOS ANTIGOTOSOS Y ANTIRREUMATICO</t>
  </si>
  <si>
    <t>120-10-80382 TRAMADOL GOTAS 100MG-ML 10 ML REG.ISP F-3836 EQUIVALENTE TERAPEUTICO TRAMADOL CLORHIDRATO 100 MG/ML 1 FRASCO SOLUCION ORAL PARA GOTAS, VENC: 30-04-2025, PRECIO NETO OFERTADA POR CR., SE ADJUNTA DOCUMENTACION TECNICA, CERTIFICADO DE FARMACOVIG</t>
  </si>
  <si>
    <t>2381-1151-SE23</t>
  </si>
  <si>
    <t>2381-67-L123</t>
  </si>
  <si>
    <t>ORDEN DE COMPRA DESDE 2381-67-L123</t>
  </si>
  <si>
    <t>PT00468 TRAMADOL GTS. ORAL MG/ML 10 ML _x000D__x000D_
_x000D__x000D_
VTO MAYOR A 12 MESES</t>
  </si>
  <si>
    <t>1705-67-SE23</t>
  </si>
  <si>
    <t>COMPRA DE MEDICAMENTOS SEGUN PEDIDO N°1 AÑO 2023</t>
  </si>
  <si>
    <t>TRAMADOL GOTAS 100MG/ML FRASCO 10ML 240 GOTAS (10-100-217-438-00)</t>
  </si>
  <si>
    <t>TRAMADOL GOTAS 100MG/ML FRASCO 10ML 240 GOTAS</t>
  </si>
  <si>
    <t>1058035-142-AG23</t>
  </si>
  <si>
    <t>TRAMADOL GOTAS 100MG, FRASCO 10ML 240 GOTAS</t>
  </si>
  <si>
    <t>TRAVOPROST</t>
  </si>
  <si>
    <t>AL 0,004%</t>
  </si>
  <si>
    <t>TRAVAPROST_x000D__x000D_
COD: 2103821</t>
  </si>
  <si>
    <t>COMPRIMIDOS O GOTAS DE FLUORURO</t>
  </si>
  <si>
    <t>1100719-192-SE23</t>
  </si>
  <si>
    <t>619133-85-LE22</t>
  </si>
  <si>
    <t>(JRR) CONVENCIONAL MARZO LIC: 619133-85-LE22</t>
  </si>
  <si>
    <t>TRAZODONA</t>
  </si>
  <si>
    <t>QUILLON</t>
  </si>
  <si>
    <t>MUNICIPALIDAD DE QUILLON</t>
  </si>
  <si>
    <t>TRITTICO</t>
  </si>
  <si>
    <t>TRAZODONA COMP. 100 MG_x000D__x000D_
CAJA X 20 COMP_x000D__x000D_
TRITTICO</t>
  </si>
  <si>
    <t>HIDROCLORURO DE TRAZODONA</t>
  </si>
  <si>
    <t>4367-36-CC23</t>
  </si>
  <si>
    <t>61.972.800-9</t>
  </si>
  <si>
    <t>MEDICAMENTOS UNIDAD DE FARMACIA CESFAM DR. ALBERTO</t>
  </si>
  <si>
    <t>SAN FABIAN</t>
  </si>
  <si>
    <t>MUNICIPALIDAD DE SAN FABIAN</t>
  </si>
  <si>
    <t>TRAZODONA COMP. 100MG</t>
  </si>
  <si>
    <t>4256-21-CC23</t>
  </si>
  <si>
    <t>69.140.700-4</t>
  </si>
  <si>
    <t>MEDICAMENTOS ENERO 2023</t>
  </si>
  <si>
    <t xml:space="preserve">TRAZODONA 100 MG _x000D__x000D_
</t>
  </si>
  <si>
    <t>"120-10-10014 TRITTICO 100MG 20CR REG.ISP F-4034 - TRAZODONA CLORHIDRATO 100 MG 20 COMPRIMIDOS RECUBIERTOS , VENC: 31-05-2024, SE ADJUNTA DOCUMENTACION TECNICA, CERTIFICADO DE FARMACOVIGILANCIA, POLITICA DE CANJE, DEVOLUCIONES Y NORMA GMP. DESPACHO E</t>
  </si>
  <si>
    <t>4053-130-SE23</t>
  </si>
  <si>
    <t xml:space="preserve">TRAZODONA COMPRIMIDOS 100 MG </t>
  </si>
  <si>
    <t>TRITTICO 100MG 20CR REG.ISP F-4034 - TRAZODONA CLORHIDRATO 100 MG 20 COMPRIMIDOS RECUBIERTOS , VENC: 31-05-2024, SE ADJUNTA DOCUMENTACION TECNICA, CERTIFICADO DE FARMACOVIGILANCIA, POLITICA DE CANJE, DEVOLUCIONES Y NORMA GMP. DESPACHO EN 48 HORAS.</t>
  </si>
  <si>
    <t>1047027-309-SE23</t>
  </si>
  <si>
    <t>1047027-13-LR22</t>
  </si>
  <si>
    <t>TRAZODONA CM 100MG-25MG/1047027-13-LR22 ABRIL</t>
  </si>
  <si>
    <t>4053-223-SE23</t>
  </si>
  <si>
    <t>4053-322-SE23</t>
  </si>
  <si>
    <t>TRAZODONA 100MG COMPRIMIDOS BIRANURADO.</t>
  </si>
  <si>
    <t>BROMHIDRATO DE CITALOPRAM</t>
  </si>
  <si>
    <t>120-10-10014 TRITTICO 100MG 20CR REG.ISP F-4034 - TRAZODONA CLORHIDRATO 100 MG 20 COMPRIMIDOS RECUBIERTOS , VENC: 31-05-2025, SE ADJUNTA DOCUMENTACION TECNICA, CERTIFICADO DE FARMACOVIGILANCIA, POLITICA DE CANJE, DEVOLUCIONES Y NORMA GMP. DESPACHO EN 72 H</t>
  </si>
  <si>
    <t>1754-1023-SE23</t>
  </si>
  <si>
    <t>TRAZODONA COMP. 100 MG</t>
  </si>
  <si>
    <t>4707-255-CC23</t>
  </si>
  <si>
    <t>CC MEDICAMENTOS LABORATORIO CHILE</t>
  </si>
  <si>
    <t>4256-404-CC23</t>
  </si>
  <si>
    <t>MEDICAMENTOS MES DE SEPTIEMBRE  2023</t>
  </si>
  <si>
    <t>TRAZODONA 25 MG.</t>
  </si>
  <si>
    <t>3780-443-SE23</t>
  </si>
  <si>
    <t>MEDICAMENTOS, SOL. N° 241 SERGIO ALVAREZ.</t>
  </si>
  <si>
    <t>V03A0</t>
  </si>
  <si>
    <t>VARIOS MEDICAMENTOS</t>
  </si>
  <si>
    <t xml:space="preserve">10-100-210-304-00_x000D__x000D_
PREPARACION JARABE POR ML	_x000D__x000D_
_x000D__x000D_
</t>
  </si>
  <si>
    <t xml:space="preserve">PREPARACION JARABE POR ML	_x000D__x000D_
</t>
  </si>
  <si>
    <t>4309-2563-SE23</t>
  </si>
  <si>
    <t>Todos los demas productos terapeuticos</t>
  </si>
  <si>
    <t>4309-272-LQ22</t>
  </si>
  <si>
    <t xml:space="preserve">ORDEN DE COMPRA DESDE 4309-272-LQ22	</t>
  </si>
  <si>
    <t>A06A1</t>
  </si>
  <si>
    <t>VASELINA</t>
  </si>
  <si>
    <t>SOLIDA</t>
  </si>
  <si>
    <t>VASELINA SOLIDA BLANCA FARMACOPEA PTO. FUSION &gt;60 °C._x000D__x000D_
CODIGO INTERNO $2119000$KG</t>
  </si>
  <si>
    <t>ACEITE MINERAL</t>
  </si>
  <si>
    <t>VASELINA SOLIDA BLANCA FARMACOPEA, POTE KG. ENVASADO POR RECETARIO MAGISTRAL BULFOR LTDA. DESPACHO 2 DIAS HABILES. DESPACHO MINIMO  40.000.-</t>
  </si>
  <si>
    <t>1058134-32-SE23</t>
  </si>
  <si>
    <t>Suavizadores, emolientes</t>
  </si>
  <si>
    <t>1058134-327-LE20</t>
  </si>
  <si>
    <t>ORDEN DE COMPRA DESDE 1058134-327-LE20/ENERO Y EXTRA ENERO 2023.</t>
  </si>
  <si>
    <t>30 GR</t>
  </si>
  <si>
    <t xml:space="preserve">VASELINA SOLIDA 30 GR   </t>
  </si>
  <si>
    <t>PETROLATOS</t>
  </si>
  <si>
    <t xml:space="preserve"> VASELINA SOLIDA 30 GR</t>
  </si>
  <si>
    <t>5209-616-AG23</t>
  </si>
  <si>
    <t>ORDEN DE COMPRA DE VASELINA SOLIDA 30 GR GENERADA POR INVITACION A COMPRA AGIL: 5209-548-COT23</t>
  </si>
  <si>
    <t>VENLAFAXINA</t>
  </si>
  <si>
    <t>HOSPITAL DE FRUTILLAR</t>
  </si>
  <si>
    <t>ECTIEN</t>
  </si>
  <si>
    <t xml:space="preserve">120-10-80185 ECTIEN XR 150 MG X 30 CAPSULAS REG.ISP F-20044 EQUIVALENTE TERAPEUTICO VENLAFAXINA CLORHIDRATO 150 MG 30 CAPSULAS CON MICROGRAN RECUB DE LIB PROLONG , VENC: 31-08-2023, SE ADJUNTA DOCUMENTACION TECNICA, CERTIFICADO DE FARMACOVIGILANCIA, POLITICA DE CANJE, DEVOLUCIONES Y NORMA GMP. DESPACHO EN 72 HORAS.	</t>
  </si>
  <si>
    <t>2136-331-CC23</t>
  </si>
  <si>
    <t>61.602.270-9</t>
  </si>
  <si>
    <t>COMPRA DE MEDICAMENTOS PARA EL HOSPITAL DE FRUTILL</t>
  </si>
  <si>
    <t>VENLAFAXINA COMPRIMIDO RECUBIERTO 75 MG COMPRIMIDO RECUBIERTO</t>
  </si>
  <si>
    <t>3690-306-SE23</t>
  </si>
  <si>
    <t>A11C3</t>
  </si>
  <si>
    <t>VITAMINA A-C-D</t>
  </si>
  <si>
    <t>2.500 UI/400 UI/75 MG</t>
  </si>
  <si>
    <t>ABECIDIN</t>
  </si>
  <si>
    <t>VITAMINA ACD GOTAS</t>
  </si>
  <si>
    <t>PT-ABEC601 VITAMINAS ACD GOTAS FCO. 30 ML. CAJA X 25 FCOS.  ABECIDIN ACD . REG. ISP F-6415-20 VENCE: NOV-2024 FABRICANTE: LAB. PASTEUR S. A. MONTO MINIMO DE FACTURACION $ 150.000 + IVA,-PLAZO DE ENTREGA 4 DIAS HABILES,-FLETE A CARGO DEL PROVEEDOR,-DOCUMEN</t>
  </si>
  <si>
    <t>2381-53-SE23</t>
  </si>
  <si>
    <t>Combinaciones de vitamina A con vitamina D</t>
  </si>
  <si>
    <t>2381-4-L123</t>
  </si>
  <si>
    <t>ORDEN DE COMPRA DESDE 2381-4-L123</t>
  </si>
  <si>
    <t>VITAMINAS A-C-D FRASCO 30 ML GENERAL SOLUCION PARA GOTAS ORALES (25 GOTAS/ML), ADJUNTAR GICONA, FECHA DE VENCIMIENTO, PLAZO DE ENTREGA</t>
  </si>
  <si>
    <t>2207-692-AG23</t>
  </si>
  <si>
    <t>ORDEN DE COMPRA GENERADA POR INVITACION A COMPRA AGIL: 2207-878-COT23</t>
  </si>
  <si>
    <t>VITAMINA ACD GOTAS FRASCO 30 ML</t>
  </si>
  <si>
    <t>4111-108-AG23</t>
  </si>
  <si>
    <t>COMPRA DE MEDICAMENTOS PARA EL CESFAM JJA</t>
  </si>
  <si>
    <t>POLIVITAMINICO SOL.ORAL FC (ABECIDIN GOTAS) - 2170007</t>
  </si>
  <si>
    <t xml:space="preserve">GTS  VITAMINAS ADC 30ML F25906 NOV24 2114651 HOSPIF_x000D__x000D_
</t>
  </si>
  <si>
    <t>1075963-8673-SE23</t>
  </si>
  <si>
    <t>1075963-350-LE23</t>
  </si>
  <si>
    <t>ORDEN DE COMPRA DESDE 1075963-350-LE23 REORDEN</t>
  </si>
  <si>
    <t>A11D0</t>
  </si>
  <si>
    <t>VITAMINA B1-B6-B12</t>
  </si>
  <si>
    <t xml:space="preserve">VITAMINA B1-B6-B12 AMPOLLAS 100 MG/100 MG/10.000 MCG </t>
  </si>
  <si>
    <t>100 MG/100 MG/10.000 MCG</t>
  </si>
  <si>
    <t>COMPLEJO VIT B ORAL (B1:100 MG/ B6:200MG / B12 :200µG)</t>
  </si>
  <si>
    <t>812030-663-AG23</t>
  </si>
  <si>
    <t>Vitamina B1 y combinaciones de B1, B6, B12</t>
  </si>
  <si>
    <t>ORDEN DE COMPRA GENERADA POR INVITACION A COMPRA AGIL: 812030-473-COT23</t>
  </si>
  <si>
    <t>100 MG/100 MG/10.000 UI</t>
  </si>
  <si>
    <t>NEUROBIONTA</t>
  </si>
  <si>
    <t>VITAMINA B1-B6-B12 (NEUROBIONTA) (10-100-216-155-00)</t>
  </si>
  <si>
    <t>VITAMINA B1-B6-B12 (NEUROBIONTA)</t>
  </si>
  <si>
    <t>1058035-467-AG23</t>
  </si>
  <si>
    <t>VITAMINA B1 - B6 - B12 (NEUROBIONTA)</t>
  </si>
  <si>
    <t>VITAMINA D3</t>
  </si>
  <si>
    <t>50.000 UI</t>
  </si>
  <si>
    <t>COLECALCIFEROL</t>
  </si>
  <si>
    <t xml:space="preserve">COLECALCIFEROL (VITAMINA D) 50.000 UI POLVO PARA SOLUCION ORAL OSUSPENSION ORAL (E9827)_x000D__x000D_
</t>
  </si>
  <si>
    <t>2199-351-SE23</t>
  </si>
  <si>
    <t>2199-1-LQ22</t>
  </si>
  <si>
    <t>COLECALCIFEROL, DONEPEZILO</t>
  </si>
  <si>
    <t>B01A0</t>
  </si>
  <si>
    <t>WARFARINA</t>
  </si>
  <si>
    <t>WARFARINA SOD. COMP. 5 MG HOSDIP AG1103</t>
  </si>
  <si>
    <t>LEVADURA SACCHAROMYCES BOULARDII</t>
  </si>
  <si>
    <t>WARFARINA 5 MG CM. CAJAX30. LAB PHARMA INVESTI. REG ISP F-19571. VENCE 31-07-2021. ENTREGA EN 1 DIA. SE ADJUNTAN FICHAS TECNICAS E INFORMACION CORPORATIVA.</t>
  </si>
  <si>
    <t>948356-183-SE23</t>
  </si>
  <si>
    <t>Anticoagulantes no inyectables</t>
  </si>
  <si>
    <t>948356-39-LP20</t>
  </si>
  <si>
    <t>948356-509-SE23</t>
  </si>
  <si>
    <t>40400160069 LOPERAMIDA 2 MG</t>
  </si>
  <si>
    <t>120-10-11878 LOPERAMIDA CLORHIDR 2MG 6C REG.ISP F-3982 EQUIVALENTE TERAPEUTICO LOPERAMIDA CLORHIDRATO 2 MG 6 COMPRIMIDOS , VENC: 29-02-2024, SE ADJUNTA DOCUMENTACION TECNICA, CERTIFICADO DE FARMACOVIGILANCIA, POLITICA DE CANJE, DEVOLUCIONES Y NORMA G</t>
  </si>
  <si>
    <t>4463-650-SE23</t>
  </si>
  <si>
    <t>4463-34-LQ22</t>
  </si>
  <si>
    <t>ORDEN DE COMPRA DESDE 4463-34-LQ22/PROG. MEDICAMENTOS 05-2023</t>
  </si>
  <si>
    <t>CORP MUNIC EDUC SALUD Y ATENCION</t>
  </si>
  <si>
    <t>50 GR</t>
  </si>
  <si>
    <t xml:space="preserve">CARBON ACTIVADO 50 G                         _x000D__x000D_
</t>
  </si>
  <si>
    <t>1211839-15-SE23</t>
  </si>
  <si>
    <t>DEPARTAMENTO DE ABASTECIMIENTO</t>
  </si>
  <si>
    <t>70.856.400-1</t>
  </si>
  <si>
    <t>ETHOS</t>
  </si>
  <si>
    <t>ADQUISICION MEDICAMENTOS E INSUMOS MEDICOS</t>
  </si>
  <si>
    <t>CARBOMER</t>
  </si>
  <si>
    <t>AL 0,25%</t>
  </si>
  <si>
    <t xml:space="preserve">2170307 CARBOMERO 974P 0,3% 0,25% GEL OFTALMICO LUBRICANTE </t>
  </si>
  <si>
    <t xml:space="preserve">CARBOMERO 974P 0,3% 0,25% GEL OFTALMICO LUBRICANTE </t>
  </si>
  <si>
    <t>THEA PHARMA SPA</t>
  </si>
  <si>
    <t>1058090-1322-SE23</t>
  </si>
  <si>
    <t>UNIDAD DE VENTA DE PRODUCTOS OFTALMOLOGICOS</t>
  </si>
  <si>
    <t>76.692.953-2</t>
  </si>
  <si>
    <t>LAGRIMAS ARTIFICIALES CARBOMERO 974P GEL OFT POMO</t>
  </si>
  <si>
    <t>500514 SALBUTAMOL 5 MG/ML SOLUCION PARA NEBULIZACION , FRASCO 20 ML</t>
  </si>
  <si>
    <t xml:space="preserve">268913 SALBUTAMOL SOLUCION PARA NEBULIZACION 5MGML, P.A. SALBUTAMOL SULFATO 0,60G, BIOEQUIVALENTE, FRASCO 20ML, BPH S.A. REG.ISP F-13923. </t>
  </si>
  <si>
    <t>2153-828-SE23</t>
  </si>
  <si>
    <t>2153-52-LE23</t>
  </si>
  <si>
    <t>FARMACOS RES 1678 DESDE 2153-52-LE23</t>
  </si>
  <si>
    <t>EL CARMEN</t>
  </si>
  <si>
    <t>HOSPITAL COMUNITARIO DE SALUD FAMILIAR EL CARMEN, FARMACOS</t>
  </si>
  <si>
    <t xml:space="preserve">SALBUTAMOL 5 MG/ML SOLUCION PARA NEBULIZAR </t>
  </si>
  <si>
    <t>GLAXOSMITHKLINE</t>
  </si>
  <si>
    <t>1058107-97-SE23</t>
  </si>
  <si>
    <t>61.607.006-1</t>
  </si>
  <si>
    <t>GLAXOSMITHKLINE CHILE FARMACEUTICA LIMITADA</t>
  </si>
  <si>
    <t>85.025.700-0</t>
  </si>
  <si>
    <t xml:space="preserve">MEDICAMENTOS </t>
  </si>
  <si>
    <t>AEROLIN</t>
  </si>
  <si>
    <t xml:space="preserve">SALBUTAMOL 5 MG / ML SOLUCION PARA NEBULIZAR FRASCO_x000D__x000D_
</t>
  </si>
  <si>
    <t>1308203 AEROLIN SOLUCION PARA RESPIRADOR 0,5% 20 ML II SALBUTAMOL VENCIMIENTO:MAYOR A 12 MESES - ISP:F-245319 - CON CERT. GMP DESPACHO 72 HORAS HABILES, FLETE INCLUIDO, MINIMO DE FACTURACION 250.000 NETO, POLITICAS DE DEVOLUCION DETALLE: FRASCO - VID</t>
  </si>
  <si>
    <t>4344-57-SE23</t>
  </si>
  <si>
    <t>4344-10-LP22</t>
  </si>
  <si>
    <t>SALBUTAMOL NEBULIZAR</t>
  </si>
  <si>
    <t>PROPAFENONA</t>
  </si>
  <si>
    <t>RITMOCOR</t>
  </si>
  <si>
    <t>RITMOCOR 300 MG X 20 COMP</t>
  </si>
  <si>
    <t>1658-2247-SE23</t>
  </si>
  <si>
    <t>S1086 CONTRATO DE SUMINISTROS FARMACIA MUNICIPAL II</t>
  </si>
  <si>
    <t>N02C1</t>
  </si>
  <si>
    <t>NARATRIPTAN</t>
  </si>
  <si>
    <t>CONSTITUCION</t>
  </si>
  <si>
    <t>MUNICIPALIDAD DE CONSTITUCION, DEPARTAMENTO DE SALUD</t>
  </si>
  <si>
    <t>2,5 MG</t>
  </si>
  <si>
    <t>NARTAN</t>
  </si>
  <si>
    <t>NARTAN 2.5MG*10 COMP</t>
  </si>
  <si>
    <t>CLORHIDRATO DE NARATRIPTAN</t>
  </si>
  <si>
    <t>2825-164-AG23</t>
  </si>
  <si>
    <t>69.120.100-7</t>
  </si>
  <si>
    <t>Triptanes antimigrañosos</t>
  </si>
  <si>
    <t>MEDICAMENTOS VARIOS FP</t>
  </si>
  <si>
    <t>OLMESARTAN MEDOXOMILO</t>
  </si>
  <si>
    <t>DOÑIHUE</t>
  </si>
  <si>
    <t>MUNICIPALIDAD DE DOÑIHUE</t>
  </si>
  <si>
    <t>OLMEPRESS</t>
  </si>
  <si>
    <t>OLMESARTAN 40MG COMPRIMIDOS RECUBIERTOS  EN ENVASE COMERCIAL</t>
  </si>
  <si>
    <t>7804650881834 OLMEPRESS COMPRIMIDOS RECUBIERTOS 40 MG, (OLMESARTAN MEDOXOMILO) BIOEQUIVALENTE PRESENTACION: CAJA X 30 COMPRIMIDOS RECUBIERTOS, REGISTRO ISP: F-22759 FABRICADO POR ALKEM LABORATORIES LTD, PROCEDENCIA: INDIA VENCIMIENTO: ABRIL 2025 CERTIFICA</t>
  </si>
  <si>
    <t>4162-276-SE23</t>
  </si>
  <si>
    <t>69.080.600-2</t>
  </si>
  <si>
    <t>4162-5-LE23</t>
  </si>
  <si>
    <t>ORDEN DE COMPRA DESDE 4162-5-LE23</t>
  </si>
  <si>
    <t xml:space="preserve">50-214-400-001-00 ACIDO ACETILSALICILICO 100MG_x000D__x000D_
</t>
  </si>
  <si>
    <t>1058095-2089-AG23</t>
  </si>
  <si>
    <t>ORDEN DE COMPRA GENERADA POR INVITACION A COMPRA AGIL: 1058095-983-COT23</t>
  </si>
  <si>
    <t>A05A2</t>
  </si>
  <si>
    <t>ACIDO URSODESOXICOLICO</t>
  </si>
  <si>
    <t xml:space="preserve">214-0119   ACIDO URSODESOXICOLICO 250MG X 60 COMP SAP 2800083_x000D__x000D_
</t>
  </si>
  <si>
    <t>URSODIOL</t>
  </si>
  <si>
    <t>1058044-689-SE23</t>
  </si>
  <si>
    <t>Terapia del calculo biliar</t>
  </si>
  <si>
    <t>FARMACOS STOCK JUNIO 2023</t>
  </si>
  <si>
    <t>HOSPITAL DOCTOR LUIS CALVO MACKENNA</t>
  </si>
  <si>
    <t xml:space="preserve">705-0244 FRESUBIN RENAL </t>
  </si>
  <si>
    <t>BARRAS NUTRITIVAS, PUDIN U OTROS SUPLEMENTOS</t>
  </si>
  <si>
    <t>1057491-2791-AG23</t>
  </si>
  <si>
    <t>JCO/NUTRICIONALES/MAYO 2023</t>
  </si>
  <si>
    <t>HOSPITAL CLINICO METROPOLITANO LA FLORIDA DRA ELOISA DIAZ INSUNZA</t>
  </si>
  <si>
    <t xml:space="preserve">ALI106010	SUP. ORAL PACIENTE RENAL PREDIALISIS_x000D__x000D_
</t>
  </si>
  <si>
    <t xml:space="preserve">FRESUBIN RENAL 200ML </t>
  </si>
  <si>
    <t>777304-1751-CC23</t>
  </si>
  <si>
    <t>UNIDAD DE COMPRA INSUMOS  Y OTROS</t>
  </si>
  <si>
    <t>1122317-33-LR22</t>
  </si>
  <si>
    <t>ORDEN DE COMPRA DESDE 1122317-33-LR22</t>
  </si>
  <si>
    <t>S01S0</t>
  </si>
  <si>
    <t>HIALURONATO DE SODIO</t>
  </si>
  <si>
    <t>AL 0,4%</t>
  </si>
  <si>
    <t>LINZAUG</t>
  </si>
  <si>
    <t>HIALURONATO DE SODIO 0.4% GOTAS OFTALMICAS (PT00555 LINZAUG 0.4%)</t>
  </si>
  <si>
    <t>HIALURONATO SODICO</t>
  </si>
  <si>
    <t xml:space="preserve">HIALURONATO DE SODIO 0.4% GOTAS OFTALMICAS (PT00555 LINZAUG 0.4%) _x000D__x000D_
</t>
  </si>
  <si>
    <t>3178-929-SE23</t>
  </si>
  <si>
    <t>Ayudas quirurgicas oftalmicos</t>
  </si>
  <si>
    <t>3178-20-LE22</t>
  </si>
  <si>
    <t>ADQUISICION DESDE 3178-20-LE22</t>
  </si>
  <si>
    <t xml:space="preserve">HIALURONATO DE SODIO 0.4% GOTAS OFTALMICAS (PT00555 LINZAUG 0.4%) </t>
  </si>
  <si>
    <t>3178-2147-SE23</t>
  </si>
  <si>
    <t>METFORMINA 1.000 MG, COMPRIMIDO DE LIBERACION PROLONGADA.</t>
  </si>
  <si>
    <t>7804650885719 METFORMINA XR 1000 MG X 500 COMP. LIB. PROL., BIOEQUIVALENTE PRESENTACION: CAJA X 500 COMP BLISTER GENERICO REGISTRO ISP: F-25083</t>
  </si>
  <si>
    <t>2677-453-SE23</t>
  </si>
  <si>
    <t>GLICENEX</t>
  </si>
  <si>
    <t>GLICENEX SR 1000 MG X 30</t>
  </si>
  <si>
    <t>5225-76-SE23</t>
  </si>
  <si>
    <t>NOVOFARMA SERVICE S.A. - BAGO</t>
  </si>
  <si>
    <t>MULTIVITAMINICO</t>
  </si>
  <si>
    <t>CRS DE PEÑALOLEN CORDILLERA ORIENTE</t>
  </si>
  <si>
    <t>SUPRADYN</t>
  </si>
  <si>
    <t>12145161001	MULTIVITAMINICO EQUIVALENTE A SUPRADYN SIN GINGSENG Y SIN AZUCAR</t>
  </si>
  <si>
    <t xml:space="preserve">BAY0036 SUPRADYN ESTCH. X 30 GRAG.  ENTREGA 24-48 HR MULTIVITAMINICO - MINERALES F-497220 BAYER  VENC. 31-10-2024   </t>
  </si>
  <si>
    <t>1973-220-SE23</t>
  </si>
  <si>
    <t>61.953.200-7</t>
  </si>
  <si>
    <t>1973-52-LE22</t>
  </si>
  <si>
    <t xml:space="preserve">SUMINISTRO DESDE 1973-52-LE22	</t>
  </si>
  <si>
    <t>OLANZAPINA</t>
  </si>
  <si>
    <t>OLANVITAE</t>
  </si>
  <si>
    <t>OLANVITAE 10 MG. 28 COMP.</t>
  </si>
  <si>
    <t>GALENICUM HEALTH CHILE SPA</t>
  </si>
  <si>
    <t>748201-1196-SE23</t>
  </si>
  <si>
    <t>GALENICUM CHILE</t>
  </si>
  <si>
    <t>76.285.229-2</t>
  </si>
  <si>
    <t>748201-1-LR23</t>
  </si>
  <si>
    <t>LIC: 748201-1-LR23 GALENIUM SPA CRLF. SINFA 12802</t>
  </si>
  <si>
    <t xml:space="preserve">OLMESARTAN 40 MG . CAJA X 30 COMP. REC. SIMILAR A OLMEPRESS_x000D__x000D_
</t>
  </si>
  <si>
    <t>2335-800-SE23</t>
  </si>
  <si>
    <t>MEDICAMENTOS F.C. (C. SUMINISTRO)  OP 513</t>
  </si>
  <si>
    <t>G03X0</t>
  </si>
  <si>
    <t>TIBOLONA</t>
  </si>
  <si>
    <t>MUNICIPALIDAD DE ARAUCO</t>
  </si>
  <si>
    <t xml:space="preserve">TIBOLONA 2,5 MG </t>
  </si>
  <si>
    <t>SISTEMAS DE ADMINISTRACION DE FARMACOS O ACCESORIOS</t>
  </si>
  <si>
    <t>4462-285-AG23</t>
  </si>
  <si>
    <t>ILUSTRE MUNICIPALIDAD DE ARAUCO - SALUD</t>
  </si>
  <si>
    <t>69.160.100-5</t>
  </si>
  <si>
    <t>Otras hormonas sexuales y productos similares</t>
  </si>
  <si>
    <t>ADQUISICION FARMACOS CESFAM TUBUL  COMPRA AGIL: 4462-294-COT23</t>
  </si>
  <si>
    <t>TIMOLOL</t>
  </si>
  <si>
    <t xml:space="preserve">TIMOLOL MALEATO 0,5 % SOLUCION OFTALMICA _x000D__x000D_
</t>
  </si>
  <si>
    <t>2421-882-SE23</t>
  </si>
  <si>
    <t>TIMOLOL MALEATO 0,5% (RESOLUTIVIDAD)</t>
  </si>
  <si>
    <t>J02A0</t>
  </si>
  <si>
    <t>FLUCONAZOL</t>
  </si>
  <si>
    <t xml:space="preserve">2700042	FLUCONAZOL 150 MG CAPSULA	_x000D__x000D_
</t>
  </si>
  <si>
    <t xml:space="preserve">PT00506 FLUCONAZOL 150MG X 4 CAPS. REG. F-25573/20. PRODUCTO EQUIVALENTE TERAPEUTICO, CAJA X 4, VENCE 28.02.25, PLAZO DE ENTREGA 48 HORAS CORRIDAS, MONTO MINIMO DE DESPACHO $300.000 MIL PESOS NETO, FLETE INCLUIDO_x000D__x000D_
</t>
  </si>
  <si>
    <t>608-7959-SE23</t>
  </si>
  <si>
    <t>Agentes para infecciones fungicas sistemicas</t>
  </si>
  <si>
    <t>608-83-LR23</t>
  </si>
  <si>
    <t>MFT FARMACIA FLUCONAZOL 150MG CP</t>
  </si>
  <si>
    <t>CITARABINA</t>
  </si>
  <si>
    <t>2190916 CITARABINA 100MG/5ML FA</t>
  </si>
  <si>
    <t>ETOPOSIDE</t>
  </si>
  <si>
    <t>CITARABINA - CITARABINA AMPOLLA SOLUCION INYECTABLE 100 MG/5ML X UND. -PFZ, LAB.PFIZER ESPECIALIDADES, VENCE 30-04-2024, ENVIO EN 48 HORAS MONTO MINIMO $ 50.000 PESOS NETO, COTIZACION VALIDA POR 15 DIAS.</t>
  </si>
  <si>
    <t>608-3747-AG23</t>
  </si>
  <si>
    <t>MFT ORDEN DE COMPRA GENERADA POR INVITACION A COMPRA AGIL: 608-2562-COT23</t>
  </si>
  <si>
    <t>1-50 MG</t>
  </si>
  <si>
    <t>01-001-511-0146 @	PQ DOXORRUBICINA 1-50 MG SLA </t>
  </si>
  <si>
    <t>DOSIFICADORES DE MEDICAMENTOS Y PASTILLAS O ACCESO</t>
  </si>
  <si>
    <t xml:space="preserve">PQ DOXORRUBICINA 1-50 MG SLA _x000D__x000D_
</t>
  </si>
  <si>
    <t>FARMACIA ACCESO S.A</t>
  </si>
  <si>
    <t>1641-2916-SE23</t>
  </si>
  <si>
    <t>CASA CENTRAL</t>
  </si>
  <si>
    <t>76.364.849-4</t>
  </si>
  <si>
    <t>1641-66-LR22</t>
  </si>
  <si>
    <t>ODP/BV-02-2023 PAC. FARMACIA/PQ/LIC. 1641-66-LR22</t>
  </si>
  <si>
    <t>PARACETAMOL GOTAS 100 MG PEDIATRICO</t>
  </si>
  <si>
    <t>1058026-3-AG23</t>
  </si>
  <si>
    <t>CA-MEDICAMENTOS-REQ 4-22040040102-HSAB29496-CVN</t>
  </si>
  <si>
    <t xml:space="preserve">2170362	METILCELULOSA 2% COLIRIO FC_x000D__x000D_
</t>
  </si>
  <si>
    <t xml:space="preserve">8504221880   METILCELULOSA 2% 10ML COLIRIO_x000D__x000D_
(VENCE: 40 DIAS DESDE SU FECHA DE ELABORACION)_x000D__x000D_
</t>
  </si>
  <si>
    <t>608-12539-AG23</t>
  </si>
  <si>
    <t>LSA ORDEN DE COMPRA GENERADA POR INVITACION A COMPRA AGIL: 608-7853-COT23</t>
  </si>
  <si>
    <t>0,4 MG/2 ML</t>
  </si>
  <si>
    <t xml:space="preserve">2160165	LANATOSIDO 0,4MG/2 ML AMPOLLA_x000D__x000D_
</t>
  </si>
  <si>
    <t>LANATOSIDO 0,4MG/2 ML AMPOLLA</t>
  </si>
  <si>
    <t>2069-2687-AG23</t>
  </si>
  <si>
    <t>MCP-CP-042023-PROGRAMA ABRIL -TD</t>
  </si>
  <si>
    <t>CLOTIAZEPAM</t>
  </si>
  <si>
    <t>PUCON</t>
  </si>
  <si>
    <t>MUNICIPALIDAD DE PUCON</t>
  </si>
  <si>
    <t>RIZE</t>
  </si>
  <si>
    <t>RIZE	_x000D__x000D_
10 MG X 30 COMP.</t>
  </si>
  <si>
    <t xml:space="preserve">RIZE	_x000D__x000D_
10 MG X 30 COMP._x000D__x000D_
</t>
  </si>
  <si>
    <t>2389-848-SE23</t>
  </si>
  <si>
    <t>69.191.600-6</t>
  </si>
  <si>
    <t>ADQUISICION DE MEDICAMENTOS N°3 FARMACIA MUNICIPAL</t>
  </si>
  <si>
    <t>D10A0</t>
  </si>
  <si>
    <t>ADAPALENO, PEROXIDO DE BENZOILO</t>
  </si>
  <si>
    <t>SERVICIO DE SALUD OSORNO</t>
  </si>
  <si>
    <t>AL 0,1%/2,5%</t>
  </si>
  <si>
    <t>GEL</t>
  </si>
  <si>
    <t>GELACNE</t>
  </si>
  <si>
    <t>ADAPALENO 0,1% + PEROXIDO DE BENZOILO 2.5% (GEL)</t>
  </si>
  <si>
    <t>294158 GELACNE GEL TOPICO 30GR CAJA X1 GEL TOPICO  LAB DEUTSCHE PHARMA REG F-23728 PRINC. ACTIVO ADAPALENOPEROXIDO DE BENZOILO	SE ADJUNTA FICHA TECNICA  _x000D__x000D_
SE ADJUNTA CARTA DE CANJE	VCTO	01-02-2025	DESPACHO EN 2 DIAS HABILES_x000D__x000D_
MONTO MINIMO DE DESPACHO 50.00</t>
  </si>
  <si>
    <t>1057532-1959-SE22</t>
  </si>
  <si>
    <t>61.607.600-0</t>
  </si>
  <si>
    <t>Preparados topicos contra acne</t>
  </si>
  <si>
    <t>1057532-114-LE22</t>
  </si>
  <si>
    <t>DEPTO. ART. DE LA RED ASISTENCIAL//ORDEN DE COMPRA DESDE 1057532-114-LE22</t>
  </si>
  <si>
    <t>PEDIASURE</t>
  </si>
  <si>
    <t>PEDIASURE CHOCOLATE 900G.-</t>
  </si>
  <si>
    <t>4848-481-SE23</t>
  </si>
  <si>
    <t>4848-10-LE22</t>
  </si>
  <si>
    <t>COMPRA DE SUPLEMENTOS FARMACIA MUNICIPAL MEMO 148.</t>
  </si>
  <si>
    <t>PEDIASURE FRUTILLA 900G.-</t>
  </si>
  <si>
    <t>PEDIASURE CHOCOLATE X 900GRS</t>
  </si>
  <si>
    <t>4848-245-SE23</t>
  </si>
  <si>
    <t>COMPRA DE SUPLEMENTOS FARMACIA MUNICIPAL MEMO 68</t>
  </si>
  <si>
    <t>L02A3</t>
  </si>
  <si>
    <t>GOSERELINA</t>
  </si>
  <si>
    <t>10,8 MG</t>
  </si>
  <si>
    <t>IMPLANTE</t>
  </si>
  <si>
    <t>ZOLADEX</t>
  </si>
  <si>
    <t xml:space="preserve">10000233700038	GOSERELINA ACETATO 10,8 MG JERINGA PRELLENADA_x000D__x000D_
</t>
  </si>
  <si>
    <t>ZOLADEX 10.8MG SS(XCL)(SILICONISED)</t>
  </si>
  <si>
    <t>1058045-209-SE23</t>
  </si>
  <si>
    <t>Gonadotropina citostatica-libre de hormonas analogas</t>
  </si>
  <si>
    <t xml:space="preserve">50-214-100-007-00	ISOSORBIDE DINITRATO 10MG_x000D__x000D_
</t>
  </si>
  <si>
    <t>1058095-241-SE23</t>
  </si>
  <si>
    <t>1058095-89-LE22</t>
  </si>
  <si>
    <t>ORDEN DE COMPRA DESDE 1058095-89-LE22</t>
  </si>
  <si>
    <t>90 MG</t>
  </si>
  <si>
    <t xml:space="preserve">ETORICOXIB 90 MG 14 COMP.REC. [BE] (ETORICOXIB)   _x000D__x000D_
</t>
  </si>
  <si>
    <t>2766-685-SE23</t>
  </si>
  <si>
    <t>DROGUERIA GLOBAL PHARMA SPA 11.07.2023</t>
  </si>
  <si>
    <t xml:space="preserve">50-214-700-001-00 ALOPURINOL 100MG	</t>
  </si>
  <si>
    <t>1058095-3551-SE22</t>
  </si>
  <si>
    <t>1058095-111-LR19</t>
  </si>
  <si>
    <t xml:space="preserve">REPOSICION MEDICAMENTOS HASTA ENERO 2023	</t>
  </si>
  <si>
    <t>CENTRO DE REFERENCIA DE SALUD HOSPITAL PROVINCIA CORDILLERA</t>
  </si>
  <si>
    <t xml:space="preserve">FA01-0174 PEG 3350 POLVO FCO 500 GR_x000D__x000D_
PEG POLIETILENGLICOL 3350 500 GR FCO MARCA-LAB: FARMACEUTICA RECCIUS SPA VIGENCIA: ACORDE A DECRETO SUPREMO N°79. ENTREGAS: 3 A 5 DIAS HABILES TRAS ENVIO DE OC+RECETA MEDICA FACTOR EMPAQUE: 1 FRASCO CANJE: 6 MESES </t>
  </si>
  <si>
    <t>1076710-228-SE23</t>
  </si>
  <si>
    <t>FARMACOS CRS HPC</t>
  </si>
  <si>
    <t>61.980.620-4</t>
  </si>
  <si>
    <t>1076710-7-LE23</t>
  </si>
  <si>
    <t xml:space="preserve">OC DESDE  1076710-7-LE23 MEDICAMENTOS OFICINALES Y MAGISTRALES (POLIETILENGLICOL, POVIDONA Y VASELINA) </t>
  </si>
  <si>
    <t>CARBOMERO 974 P- 2.5MG/G. LAGRIMAS ARTIFICIALES EN GEL FRASCO GOTARIO QUE CONTENGA 10 GR. EQUIVALENTE A SICCAFLUID GEL</t>
  </si>
  <si>
    <t>3245-614-AG23</t>
  </si>
  <si>
    <t>THEA PHARMA</t>
  </si>
  <si>
    <t>LAGRIMAS ARTIFICALES OCTUBRE COMPRA AGIL: 3245-306-COT23</t>
  </si>
  <si>
    <t>CLOXACILINA</t>
  </si>
  <si>
    <t>10000041800063 CLOXACILINA SODICA 500 MG CAPSULA</t>
  </si>
  <si>
    <t xml:space="preserve">CLOXACILINA 500MG </t>
  </si>
  <si>
    <t>ONEWAY SPA</t>
  </si>
  <si>
    <t>1058045-872-SE23</t>
  </si>
  <si>
    <t>76.602.583-8</t>
  </si>
  <si>
    <t>DUTASTERIDA, TAMSULOSINA</t>
  </si>
  <si>
    <t>MUNICIPALIDAD DE INDEPENDENCIA</t>
  </si>
  <si>
    <t>0,5 MG/0,4 MG</t>
  </si>
  <si>
    <t>GOTELY DUO</t>
  </si>
  <si>
    <t>GOTELY DUO 0.4MG EN 0.5MG X30 CAP. X 3 BLT</t>
  </si>
  <si>
    <t>2676-37-SE23</t>
  </si>
  <si>
    <t>DEPARTAMENTO DE ADQUISICIONES</t>
  </si>
  <si>
    <t>69.255.500-7</t>
  </si>
  <si>
    <t>PACK MEDICAMENTOS, DIDECO, FARMACIA,MEMO 56,VFV</t>
  </si>
  <si>
    <t>GOTELY D</t>
  </si>
  <si>
    <t>TAMSULOSINA 0.4MG + DUTASTERIDE 0.5MG, CAJA X 30 CAPSULAS - SIMILAR A GOTELY DUO</t>
  </si>
  <si>
    <t>514847-126-AG23</t>
  </si>
  <si>
    <t>EMEZOL</t>
  </si>
  <si>
    <t xml:space="preserve">ESOMEPRAZOL 40 MG. COMP._x000D__x000D_
EMEZOL 30 ANDROMACO ETICO _x000D__x000D_
RECUBRIMIENTO ENTERICO 40 MG _x000D__x000D_
CAJA X 30 COMPRIMIDOS </t>
  </si>
  <si>
    <t>ESOMEPRAZOL 40 MG. COMP._x000D__x000D_
EMEZOL 30 ANDROMACO ETICO _x000D__x000D_
RECUBRIMIENTO ENTERICO 40 MG _x000D__x000D_
CAJA X 30 COMPRIMIDOS</t>
  </si>
  <si>
    <t>3130-124-SE23</t>
  </si>
  <si>
    <t>MEDICAMENTOS REQ. 21351</t>
  </si>
  <si>
    <t>3130-468-SE23</t>
  </si>
  <si>
    <t>MEDICAMENTOS REQ. 21835</t>
  </si>
  <si>
    <t>L01G0</t>
  </si>
  <si>
    <t>EVEROLIMUS</t>
  </si>
  <si>
    <t xml:space="preserve">1149850	EVEROLIMUS 0.5 MG_x000D__x000D_
</t>
  </si>
  <si>
    <t>CICLOSPORINA</t>
  </si>
  <si>
    <t>EVESCEND 0,5 MG 60 COMPRIMIDOS (EVEROLIMUS), BE CAJA X 60 CMP REGISTRO ISP: F-26138 FABRICADO POR ALKEM LABORATORIES LTD, INDIA VENCIMIENTO: FEBRERO 2024 GMP EMA ALEMANA PRECIO NETO COTIZADO POR COMPRIMIDO FLETE INCL. 24 HRS.</t>
  </si>
  <si>
    <t>1058128-1460-AG23</t>
  </si>
  <si>
    <t>Otros citostaticos</t>
  </si>
  <si>
    <t>FENITOINA SODICA</t>
  </si>
  <si>
    <t>004-0045 FENITOINA SODICA LIBERACION RAPIDA COMPRIMIDO RANURADO ORAL 100 MG ENVASE BLISTER</t>
  </si>
  <si>
    <t>FENITOINA</t>
  </si>
  <si>
    <t xml:space="preserve">FENITOINA SOD 100MG 30C	120-10-11967_x000D__x000D_
</t>
  </si>
  <si>
    <t>1058132-1131-SE23</t>
  </si>
  <si>
    <t>1058132-60-LR22</t>
  </si>
  <si>
    <t xml:space="preserve">ORDEN DE COMPRA DESDE 1058132-60-LR22	</t>
  </si>
  <si>
    <t>N06B0</t>
  </si>
  <si>
    <t>LISDEXANFETAMINA</t>
  </si>
  <si>
    <t xml:space="preserve">511-2002 LISDEXANFETAMINA 50 MG [COMPRIMIDO] </t>
  </si>
  <si>
    <t>1058024-1892-AG23</t>
  </si>
  <si>
    <t>Psicoestimulantes</t>
  </si>
  <si>
    <t>FA RGSM AG SA 217690</t>
  </si>
  <si>
    <t>214-0213  NIFEDIPINO 10 MG</t>
  </si>
  <si>
    <t>NIFEDIPINO 10 MG</t>
  </si>
  <si>
    <t>2080-311-AG23</t>
  </si>
  <si>
    <t>NIFEDIPINO 10 MG    COMPRA AGIL: 2080-22-COT23</t>
  </si>
  <si>
    <t>N07X0</t>
  </si>
  <si>
    <t>PIRIDOSTIGMINA</t>
  </si>
  <si>
    <t>MESTINON</t>
  </si>
  <si>
    <t>PIRIDOSTIGMINA (MESTINON)_x000D__x000D_
1300332</t>
  </si>
  <si>
    <t>BROMURO DE PIRIDOSTIGMINA</t>
  </si>
  <si>
    <t>1100719-208-AG23</t>
  </si>
  <si>
    <t>Otras drogas del SNC</t>
  </si>
  <si>
    <t>(JRR)  COMPRA AGIL: 1100719-81-COT23</t>
  </si>
  <si>
    <t xml:space="preserve">SERTRALINA COMPRIMIDO 100 MG_x000D__x000D_
</t>
  </si>
  <si>
    <t>1069417-579-SE23</t>
  </si>
  <si>
    <t>1069417-23-LP23</t>
  </si>
  <si>
    <t>COMPRA DE MEDICAMENTOS PARA COSAM CHILLAN</t>
  </si>
  <si>
    <t>C03A6</t>
  </si>
  <si>
    <t>SACUBITRIL, VALSARTAN</t>
  </si>
  <si>
    <t>MUNICIPALIDAD DE RENGO ADQUISICION MUNI-SALUD</t>
  </si>
  <si>
    <t xml:space="preserve">SACUBITRIL, VALSARTAN COMPRIMIDOS 49 MG/51 MG </t>
  </si>
  <si>
    <t>49 MG/51 MG</t>
  </si>
  <si>
    <t xml:space="preserve">SACUBITRILO VALSARTAN ACIDO LIBRE ANHIDRO 100 MG X 56 COMPRIMIDOS RECUBIERTOS_x000D__x000D_
</t>
  </si>
  <si>
    <t>AXON PHARMA PRODUCTOS FARMACEU</t>
  </si>
  <si>
    <t>2777-231-AG23</t>
  </si>
  <si>
    <t>ADQUISICION MUNI-SALUD</t>
  </si>
  <si>
    <t>69.081.200-2</t>
  </si>
  <si>
    <t>NOVOFARMA SERVICE SA - AXON-PHARMA</t>
  </si>
  <si>
    <t>Otros diureticos</t>
  </si>
  <si>
    <t>ORDEN DE COMPRA GENERADA POR INVITACION A COMPRA AGIL: 2777-199-COT23</t>
  </si>
  <si>
    <t>AMIODARONA</t>
  </si>
  <si>
    <t xml:space="preserve">AMIODARONA 200 MG COMP.	CAJA X 1005 COMP._x000D__x000D_
</t>
  </si>
  <si>
    <t>CLORHIDRATO DE AMIODARONA</t>
  </si>
  <si>
    <t>2421-779-SE23</t>
  </si>
  <si>
    <t>FARMACOS CECOSF</t>
  </si>
  <si>
    <t xml:space="preserve">AMIODARONA CLORHIDRATO 200 MG CM_x000D__x000D_
</t>
  </si>
  <si>
    <t>1058012-1732-SE23</t>
  </si>
  <si>
    <t>1058012-32-LQ21</t>
  </si>
  <si>
    <t>FALTA CENABAST / AMIODARONA 200 MG CM (Z)</t>
  </si>
  <si>
    <t>ATORVASTATINA 40 MG CM REC.</t>
  </si>
  <si>
    <t>ATORVASTATINA CALCICA</t>
  </si>
  <si>
    <t>EXELTIS CHILE SPA</t>
  </si>
  <si>
    <t>1058103-462-SE23</t>
  </si>
  <si>
    <t>EXELTIS SPA</t>
  </si>
  <si>
    <t>76.383.221-K</t>
  </si>
  <si>
    <t>CENTRO ONCOLOGICO DEL NORTE</t>
  </si>
  <si>
    <t>SE REQUIERE FARMACO PERGEVERINA 5 MG/ML, SOL INYEC IV.IM AM 1 ML PARA LA UNIDAD EMERGENCIA Y QUIMIOTERAPIA PARA PACIENTES GES Y NO GES, PARA CUBRIR POR UN PERIODO DE 12 MESES.</t>
  </si>
  <si>
    <t>PARGEVERINA 5MG/ML X 100 AMP.  BIOSANO_x000D__x000D_
REG.ISP F-21075, VCTO. 06/2024, LOTE 21075- 7800061001359, SEGUN COTIZACION S/N, FECHA 26/01/2023.</t>
  </si>
  <si>
    <t>1077920-107-SE23</t>
  </si>
  <si>
    <t>FARMACO</t>
  </si>
  <si>
    <t>62.000.380-8</t>
  </si>
  <si>
    <t>COMPRA DE FARMACOS INYECTABLES TRAD. Y ORALES Y TOPICOS</t>
  </si>
  <si>
    <t>PARGEVERINA CLORHIDRATO 5 MG / ML, SOLUCION INYECTABLE</t>
  </si>
  <si>
    <t>PRGV005AMPO. PARGEVERINA 5MG/ML X 100 AMP.. BIOSANO. PARGEVERINA. REG ISP F-21075. VCTO 05-2024. LOTE 22.05.4860 -- 7800061001359</t>
  </si>
  <si>
    <t>2677-395-SE23</t>
  </si>
  <si>
    <t>A12C2</t>
  </si>
  <si>
    <t>SULFATO DE ZINC</t>
  </si>
  <si>
    <t>ALTAZINC</t>
  </si>
  <si>
    <t>2147983 ZINC SULFATO 10MG COMPRIMIDO/CAPSULA</t>
  </si>
  <si>
    <t>ACETATO DE ZINC</t>
  </si>
  <si>
    <t>ALTAZINC 10 MG - X 40 COMPRIMIDOS</t>
  </si>
  <si>
    <t>608-12307-SE23</t>
  </si>
  <si>
    <t>Otros suplementos minerales</t>
  </si>
  <si>
    <t>608-196-LQ21</t>
  </si>
  <si>
    <t>LSA FARMACIA SULFATO DE ZINC 10 MG CM</t>
  </si>
  <si>
    <t>CARBACHOL</t>
  </si>
  <si>
    <t>AL 0,01%</t>
  </si>
  <si>
    <t>MIOSTAT</t>
  </si>
  <si>
    <t xml:space="preserve">2170253	CARBACHOL AL 0,01%EN 1,5ML (MIOSTAT) AMPOLLA_x000D__x000D_
_x000D__x000D_
</t>
  </si>
  <si>
    <t>TROPICAMIDA</t>
  </si>
  <si>
    <t>51241105 51241105 MIOSTAT CARBACOL 0.01% FRASCO 1,5 ML SOLUCION PROCEDENCIA USA. NUMERO DE REGISTRO ISP F- 3248 ENTREGA 24 HORAS, VALOR FLETE INCLUIDO</t>
  </si>
  <si>
    <t>ALCON</t>
  </si>
  <si>
    <t>2069-1799-SE23</t>
  </si>
  <si>
    <t>ALCON LABORATORIOS CHILE LTDA - ALCON CHILE FARMAC</t>
  </si>
  <si>
    <t>86.537.600-6</t>
  </si>
  <si>
    <t>2069-45-LQ20</t>
  </si>
  <si>
    <t>MCP-CP-032023-PROYECTADA MARZO ABRIL-LP</t>
  </si>
  <si>
    <t>2069-5453-SE23</t>
  </si>
  <si>
    <t>2069-8103-SE23</t>
  </si>
  <si>
    <t>MCP-CP-102023-PROGRAMA OCTUBRE MED.-LP</t>
  </si>
  <si>
    <t xml:space="preserve">OLMESARTAN MEDOXOMILO COMPRIMIDOS 40 MG </t>
  </si>
  <si>
    <t>OLTAN</t>
  </si>
  <si>
    <t>OLTAN 40 MG X30 COMP</t>
  </si>
  <si>
    <t>1658-1172-SE23</t>
  </si>
  <si>
    <t xml:space="preserve">SP 507 CONTRATO DE SUMINISTROS FARMACIA MUNICIPAL </t>
  </si>
  <si>
    <t>BRINZOLAMIDA</t>
  </si>
  <si>
    <t>CORPORACION DE DESARROLLO SOCIAL DE PROVIDENCIA</t>
  </si>
  <si>
    <t>AL 0,1%</t>
  </si>
  <si>
    <t>BRINZOLAMIDA 1% SUSPENCION GOTAS OFTALMICAS FRASCO 5 ML_x000D__x000D_
_x000D__x000D_
FAVOR ADJUNTAR DESCRIPCION PRODUCTO O FICHA</t>
  </si>
  <si>
    <t xml:space="preserve">BRINZOLAMIDA 1% SUSPENCION GOTAS OFTALMICAS FRASCO 5 ML_x000D__x000D_
</t>
  </si>
  <si>
    <t>552975-585-AG23</t>
  </si>
  <si>
    <t>CDSP</t>
  </si>
  <si>
    <t>69.070.301-7</t>
  </si>
  <si>
    <t>SOL 130 - PEDIDO 13124 - BRINZOLAMIDA</t>
  </si>
  <si>
    <t xml:space="preserve">PROPAFENONA 150 MG_x000D__x000D_
</t>
  </si>
  <si>
    <t>CLORHIDRATO DE PROPAFENONA</t>
  </si>
  <si>
    <t xml:space="preserve">882453 RITMOCOR 150MG CAJA X 40 COMPRIMIDOS  PRINCIPIO ACTIVO: PROPAFENONA 150 MG REGISTRO ISP: F-570420 , VENCE: 24-03-2025.- VALOR COTIZADO, POR CAJA. ENTREGA EN 48 HORAS, 2 DIAS HABILES. SE ADJUNTA FICHA TECNICA DEL PRODUCTO OFERTADO._x000D__x000D_
</t>
  </si>
  <si>
    <t>1211839-285-SE23</t>
  </si>
  <si>
    <t>1211839-22-R123</t>
  </si>
  <si>
    <t>ORDEN DE COMPRA DESDE 1211839-22-R123</t>
  </si>
  <si>
    <t>CASABLANCA</t>
  </si>
  <si>
    <t>MUNICIPALIDAD DE CASABLANCA</t>
  </si>
  <si>
    <t xml:space="preserve">PROPAFENONA CLORHIDRATO 150 MG  X 40 COMPRIMIDOS RITMICOR _x000D__x000D_
_x000D__x000D_
_x000D__x000D_
_x000D__x000D_
_x000D__x000D_
</t>
  </si>
  <si>
    <t>LEVOTIROXINA</t>
  </si>
  <si>
    <t>882453 RITMOCOR 150MG CAJA X 40 COMPRIMIDOS  PRINCIPIO ACTIVO PROPAFENONA 150 MG REGISTRO SANITARIO F-570420 , VENCE: 11-08-2024_x000D__x000D_
VALOR COTIZADO, POR CAJA. ENTREGA EN 48 HORAS, 2 DIAS HABILES. SE ADJUNTA FICHA TECNICA DEL PRODUCTO OFERTADO,</t>
  </si>
  <si>
    <t>3092-73-SE23</t>
  </si>
  <si>
    <t>DEPTO DE SALUD</t>
  </si>
  <si>
    <t>69.061.400-6</t>
  </si>
  <si>
    <t>3092-8-LE23</t>
  </si>
  <si>
    <t>ADQUISICION DE FARMACOS PARA LA FARMACIA BOTICA COMUNALORDEN DE COMPRA DESDE 3092-8-LE23</t>
  </si>
  <si>
    <t xml:space="preserve">PROPAFENONA COMPRIMIDOS 150 MG </t>
  </si>
  <si>
    <t>PROPAFENONA 150 MG X 30 COMPRIMIDOS</t>
  </si>
  <si>
    <t>3692-164-AG23</t>
  </si>
  <si>
    <t>ORDEN DE COMPRA GENERADA POR INVITACION A COMPRA AGIL: 3692-338-COT23</t>
  </si>
  <si>
    <t>PACK</t>
  </si>
  <si>
    <t>MUNICIPALIDAD DE PAINE</t>
  </si>
  <si>
    <t>APORTE CASO SOCIAL N° 142/2023, PARA COMPRA DE MEDICAMENTOS.</t>
  </si>
  <si>
    <t xml:space="preserve">APORTE CASO SOCIAL N° 142/2023, PARA COMPRA DE MEDICAMENTOS._x000D__x000D_
_x000D__x000D_
</t>
  </si>
  <si>
    <t>SALCOBRAND S.A</t>
  </si>
  <si>
    <t>2788-1161-SE23</t>
  </si>
  <si>
    <t>SALCOBRAND S.A.</t>
  </si>
  <si>
    <t>76.031.071-9</t>
  </si>
  <si>
    <t>APORTE CASO SOCIAL N° 142/2023-DIDECO</t>
  </si>
  <si>
    <t>IDARUCIZUMAB</t>
  </si>
  <si>
    <t>2,5 GR</t>
  </si>
  <si>
    <t>2169025 IDARUCIZUMAB 2.5G/50ML FA</t>
  </si>
  <si>
    <t>GLOBULINAS O FACTORES ANTIHEMOFILICOS</t>
  </si>
  <si>
    <t>PRAXBIND INYECTABLE SOL 2 VIALES 2,5 GR /50 ML (IDARUCIZUMAB). VENCE: 31-03-2025</t>
  </si>
  <si>
    <t>BOEHRINGER INGELHEIM</t>
  </si>
  <si>
    <t>608-2432-AG23</t>
  </si>
  <si>
    <t>NOVOFARMA SERVICE S.A. - BOEHRINGER</t>
  </si>
  <si>
    <t>MFT ORDEN DE COMPRA GENERADA POR INVITACION A COMPRA AGIL: 608-1706-COT23</t>
  </si>
  <si>
    <t>PRAXBIND</t>
  </si>
  <si>
    <t>HIDROCLORURO DE IDARUBICINA</t>
  </si>
  <si>
    <t>PRAXBIND INYECTABLE SOL 2 VIALES 2,5 GR /50 ML (IDARUCIZUMAB). VENCE: 31-07-2025 MONTO MINIMO DE FACTURACION $250.000 NETO</t>
  </si>
  <si>
    <t>608-3597-AG23</t>
  </si>
  <si>
    <t>MFT ORDEN DE COMPRA GENERADA POR INVITACION A COMPRA AGIL: 608-2587-COT23</t>
  </si>
  <si>
    <t>10000605700029 IDARUCIZUMAB 2,5GR / 50ML SOL. INYECTABLE</t>
  </si>
  <si>
    <t>PRAXBIND INYECTABLE SOL 2 VIELAES 2,5 GR /50 ML</t>
  </si>
  <si>
    <t>1058045-480-SE23</t>
  </si>
  <si>
    <t xml:space="preserve">IDARUCIZUMAB </t>
  </si>
  <si>
    <t>KIT</t>
  </si>
  <si>
    <t xml:space="preserve">KIT INYECTABLE DE PRAXBIND_x000D__x000D_
_x000D__x000D_
_x000D__x000D_
</t>
  </si>
  <si>
    <t>PRAXBIND INYECTABLE SOL 2 VIALES 2,5 GR /50 ML VENCIMIENTO 31-12-2025 DESPACHO Y ENTREGA EN 48 HORAS POST LIBERACION OC CONTACTO: RENAN FUENTEALBA RENAN.FUENTEALBA@BOEHRINGER-INGELHEIM.COM +569 9682 4941</t>
  </si>
  <si>
    <t>2015-1230-AG23</t>
  </si>
  <si>
    <t>ORDEN DE COMPRA GENERADA POR INVITACION A COMPRA AGIL: 2015-229-COT23</t>
  </si>
  <si>
    <t xml:space="preserve">IDARUCIZUMAB 2.5GR X 50ML SOLUCION INYECTABLE, KIT X2 VIALES </t>
  </si>
  <si>
    <t>3178-2437-AG23</t>
  </si>
  <si>
    <t>ORDEN DE COMPRA GENERADA POR INVITACION A COMPRA AGIL: 3178-683-COT23</t>
  </si>
  <si>
    <t>J01D1</t>
  </si>
  <si>
    <t>CEFADROXILO</t>
  </si>
  <si>
    <t>ADROXEF</t>
  </si>
  <si>
    <t>CEFADROXILO 500 MG /5 ML JARABE, COTIZAR X FRASCO Y VENCIMIENTO MINIMO 18 MESES</t>
  </si>
  <si>
    <t>1490 ADROXEF SUS.500MG.100ML. CHILE RECETARIO._x000D__x000D_
1490 ADROXEF SUS.500MG.100ML. REG ISP F-12082 VCTO MAYOR A 24 MESES. DESPACHO 1 DIA HABILEL DESPACHO NO TIENE COSTO ADICIONAL. MUNNICH CUENTA CON SERVICIO DE POST VENTA Y POLITICA DE CANJE Y DEVOLUCION. CHIL</t>
  </si>
  <si>
    <t>1464-1278-SE23</t>
  </si>
  <si>
    <t>Cefalosporinas, orales</t>
  </si>
  <si>
    <t>CEFTRIAXONA</t>
  </si>
  <si>
    <t>HOSPITAL MILITAR DEL NORTE</t>
  </si>
  <si>
    <t>CEFTRIAXONA / ACANTEX 1G IV FCO AMP</t>
  </si>
  <si>
    <t>3391-5-SE23</t>
  </si>
  <si>
    <t>HOSPITAL MILITAR DEL NORTE - HMN</t>
  </si>
  <si>
    <t>61.101.086-9</t>
  </si>
  <si>
    <t>COMPRA INSUMOS DE FARMACIA 3391-12-LR19</t>
  </si>
  <si>
    <t>L04A0</t>
  </si>
  <si>
    <t>PIRFENIDONA</t>
  </si>
  <si>
    <t xml:space="preserve">PIRFENIDONA COMPRIMIDOS 267 MG </t>
  </si>
  <si>
    <t>267 MG</t>
  </si>
  <si>
    <t>FIBORAN</t>
  </si>
  <si>
    <t>1201433 PIRFENIDONA 267 MG COMPRIMIDO USO OCASIONAL</t>
  </si>
  <si>
    <t>CLORHIDRATO DE BAMIFILINA</t>
  </si>
  <si>
    <t>881149 FIBORAN CAPSULAS 267 MG, VENCIMIENTO: 18-02-2023; PLAZO DE ENTREGA 48 HORAS HABILES; POLITICAS DE CANJE: CAMBIO DE PRODUCTO 30 DIAS ANTES Y 30 DIAS DESPUES DE LA FECHA DE VENCIMIENTO; PRESENTACION CAJA 30 CAPSULAS; VALOR COTIZADO ES POR CAPSUL</t>
  </si>
  <si>
    <t>617807-2133-SE23</t>
  </si>
  <si>
    <t>Agentes inmunosupresores</t>
  </si>
  <si>
    <t>617807-19-LQ21</t>
  </si>
  <si>
    <t>ORDEN DE COMPRA DESDE 617807-19-LQ21</t>
  </si>
  <si>
    <t>S.P. GLUCOSA 5% AM 500 ML- NO DEBE TENER ALERTA SANITARIA</t>
  </si>
  <si>
    <t>GLUCOSAMINA</t>
  </si>
  <si>
    <t>2125-2471-AG23</t>
  </si>
  <si>
    <t>TAPENTADOL</t>
  </si>
  <si>
    <t>TAPENTADOL IR 50 MG</t>
  </si>
  <si>
    <t>CLORHIDRATO DE ETILMORFINA</t>
  </si>
  <si>
    <t>5209-237-SE23</t>
  </si>
  <si>
    <t>5209-111-LE21</t>
  </si>
  <si>
    <t>COMPRA TAPENTADOL IR 50 MG</t>
  </si>
  <si>
    <t>AL 2,5%</t>
  </si>
  <si>
    <t>MYDFRIN</t>
  </si>
  <si>
    <t xml:space="preserve">2170086	FENILEFRINA 2,5% EN 5ML FRASCO SOLUCION OFTAMOLOGICA_x000D__x000D_
</t>
  </si>
  <si>
    <t>3420063 MYDFRIN; FENILEFRINA 2,5% FRASCO 5 ML SOLUCION GOTAS OFTALMICAS. REGISTRO ISP F-3249, , ENTREGA 24 HORAS, VALOR FLETE INCLUIDO</t>
  </si>
  <si>
    <t>2069-7212-SE23</t>
  </si>
  <si>
    <t>MCP-CP-092023-PROGRAMA SEPTIEMBRE-LP</t>
  </si>
  <si>
    <t>H04D0</t>
  </si>
  <si>
    <t>CINACALCET</t>
  </si>
  <si>
    <t>GESER</t>
  </si>
  <si>
    <t xml:space="preserve">CINACALCET 30 MG CM_x000D__x000D_
</t>
  </si>
  <si>
    <t xml:space="preserve">CNCA0030COMP. GESER 30 MG X 30 COMP. REC.. RECALCINE. CINACALCET. REG ISP F-18687 - VTO 1-2023-LOTE 200087--7800026457825 VIGENCIA DE LA OFERTA 90 DÃ­AS_x000D__x000D_
</t>
  </si>
  <si>
    <t>2098-422-SE23</t>
  </si>
  <si>
    <t>Hormonas antidiureticos</t>
  </si>
  <si>
    <t>2098-107-LQ21</t>
  </si>
  <si>
    <t>LQ. PEDIDO N°21 "CONVENIO COMPRIMIDOS I"</t>
  </si>
  <si>
    <t>CLINDAMICINA</t>
  </si>
  <si>
    <t xml:space="preserve">105-0102	CLINDAMICINA CAPS. 300 MG_x000D__x000D_
_x000D__x000D_
_x000D__x000D_
FARMACIA HOSPITALIZADO	_x000D__x000D_
_x000D__x000D_
</t>
  </si>
  <si>
    <t>RMCLI300 REGISTRO ISP F-25019 PRINCIPIO ACTIVO CLINDAMICINA 300 MG CAPSULAS CAJA POR 16 CAPSULAS PRECIO COTIZADO POR CAPSULAS LICENCIANTE CHANELLE. PAIS DE ORIGEN IRLANDA. VENCIMIENTO: 01-07-2025</t>
  </si>
  <si>
    <t>1058087-598-AG23</t>
  </si>
  <si>
    <t>JLB/PROGRAMA/FARMACIA/JUNIO 2023</t>
  </si>
  <si>
    <t>CERTICAN</t>
  </si>
  <si>
    <t xml:space="preserve">10-100-219-035-00	EVEROLIMUS 0,25 MG_x000D__x000D_
</t>
  </si>
  <si>
    <t>SIROLIMUS</t>
  </si>
  <si>
    <t>749479 CERTICAN TAB 0,25 MG FABRICACION:   NOVARTIS PHARMA AG, BASILEA , SUIZA. EVEROLIMUS 0,25 MG PRESENTACION CAJA X 60 CP VALOR OFERTADO POR COMPRIMIDO</t>
  </si>
  <si>
    <t>4309-150-SE23</t>
  </si>
  <si>
    <t>4309-216-LQ21</t>
  </si>
  <si>
    <t>ORDEN DE COMPRA DESDE 4309-216-LQ21</t>
  </si>
  <si>
    <t>EVEROLIMUS 0,25 MG CM</t>
  </si>
  <si>
    <t>1058012-463-SE23</t>
  </si>
  <si>
    <t>1058012-3-LE22</t>
  </si>
  <si>
    <t>INMUNOSUPRESORES / EVEROLIMUS 0,25 MG CM (Z)</t>
  </si>
  <si>
    <t>1058012-1916-SE23</t>
  </si>
  <si>
    <t>4309-3359-SE23</t>
  </si>
  <si>
    <t>EVEROLIMUS CM 0,25 MG._x000D__x000D_
CODIGO INTERNO $2142799$CM</t>
  </si>
  <si>
    <t>749479 CERTICAN TAB 0,25 MG 60 COMPRIMIDOS  N° REGISTRO ISP:   F-13699-19  FABRICACION:   NOVARTIS PHARMA AG, BASILEA , SUIZA. VENCE: 28-02-2023 PLAZO ENTREGA: 48 HORAS EN DIAS HABILES VALOR FLETE INCLUIDO. SIN MINIMO DE FACTURACION O DESPACHO.</t>
  </si>
  <si>
    <t>1058134-1240-SE23</t>
  </si>
  <si>
    <t>1058134-284-LQ20</t>
  </si>
  <si>
    <t>ORDEN DE COMPRA DESDE 1058134-284-LQ20/AGOSTO 2023.</t>
  </si>
  <si>
    <t>1058012-2562-SE23</t>
  </si>
  <si>
    <t>1058134-1606-SE23</t>
  </si>
  <si>
    <t>ORDEN DE COMPRA DESDE 1058134-284-LQ20/SEPTIEMBRE 2023.</t>
  </si>
  <si>
    <t>RIO NEGRO</t>
  </si>
  <si>
    <t>MUNICIPALIDAD DE RIO NEGRO</t>
  </si>
  <si>
    <t>IBUPROFENO 100MG/5ML SUSP X 1 FRAS (SA) F-22143/20</t>
  </si>
  <si>
    <t>2917-123-SE23</t>
  </si>
  <si>
    <t>69.210.302-5</t>
  </si>
  <si>
    <t>MEDICAMENTOS FARMACIA CESFAM</t>
  </si>
  <si>
    <t>ACIDO HIALURONICO</t>
  </si>
  <si>
    <t>MUNICIPALIDAD DE IQUIQUE</t>
  </si>
  <si>
    <t>JERINGA PRECARGADA</t>
  </si>
  <si>
    <t>ARTHRUM</t>
  </si>
  <si>
    <t xml:space="preserve">ARTHRUM 75 JER 75MG 3ML </t>
  </si>
  <si>
    <t>COMERCIAL FARMABIZA LTDA</t>
  </si>
  <si>
    <t>2404-865-SE23</t>
  </si>
  <si>
    <t>IMUNI_IQUIQUE ADQUISICIONES</t>
  </si>
  <si>
    <t>69.010.300-1</t>
  </si>
  <si>
    <t>COMERCIAL FARMABIZA LIMITADA</t>
  </si>
  <si>
    <t>77.066.190-0</t>
  </si>
  <si>
    <t xml:space="preserve">NP 109 DIDECO, MEDICAMENTOS PARA CASOS SOCIALES </t>
  </si>
  <si>
    <t>ACIDO FOLINICO</t>
  </si>
  <si>
    <t>501-550 MG</t>
  </si>
  <si>
    <t xml:space="preserve">ACIDO FOLINICO (FK) 501 - 550 MG SLA_x000D__x000D_
</t>
  </si>
  <si>
    <t>1058102-1221-SE23</t>
  </si>
  <si>
    <t>1057509-3-LR23</t>
  </si>
  <si>
    <t>FARMACIA MES DE OCTUBRE(CONVENIO-BODEGA-JGL)</t>
  </si>
  <si>
    <t>ACIDO MEFENAMICO</t>
  </si>
  <si>
    <t>COLLIPULLI</t>
  </si>
  <si>
    <t>HOSPITAL COLLIPULLI</t>
  </si>
  <si>
    <t xml:space="preserve">ACIDO MEFENAMICO 500 MG COMPRIMIDOS </t>
  </si>
  <si>
    <t>AC.M0500COMP. (BE)AC.MEFENAMICO 500MG X 10 COMP.. LABORATORIO CHILE. MEFENAMICO AC.. REG ISP F-25494. VCTO 11-2024. LOTE E0621 -- 7800007173881</t>
  </si>
  <si>
    <t>1057387-175-SE23</t>
  </si>
  <si>
    <t>SERVICIO SALUD ARAUCANIA HOSPITAL DE COLLIPULLI</t>
  </si>
  <si>
    <t>61.602.223-7</t>
  </si>
  <si>
    <t>1057387-4-LE23</t>
  </si>
  <si>
    <t>MEDICAMENTOS FALTANTES CENABAST Y FUERA CATALOGO</t>
  </si>
  <si>
    <t>SODIO CLORURO 0.9% 100 ML</t>
  </si>
  <si>
    <t>CLORURO DE SODIO 100 ML. CS PISA SOLUCION INYECTABLE 0,9% CLORURO DE SODIO. REGISTRO SANITARIO F-25650-20.  LABORATORIO PISA, FABRICADO EN MEXICO. ALMACENADO A 30C. UNIDAD MINIMA DE DESPACHO CAJA X 50 MATRACES.</t>
  </si>
  <si>
    <t>3558-312-SE23</t>
  </si>
  <si>
    <t>3558-29-LE23</t>
  </si>
  <si>
    <t xml:space="preserve">ADQUISICION DE INSUMOS MEDICOS DEPTO. SALUD </t>
  </si>
  <si>
    <t>DOMPERIDONA</t>
  </si>
  <si>
    <t>RESTOL</t>
  </si>
  <si>
    <t xml:space="preserve">[[217-0165]] DOMPERIDONA GOTAS 10 MG / ML FC	_x000D__x000D_
</t>
  </si>
  <si>
    <t>RESTOL SUSPENSIONORAL PARAGOTAS10 MG/ML</t>
  </si>
  <si>
    <t>1058043-133-AG23</t>
  </si>
  <si>
    <t>DISTRIBUIDORA SALCOBRAND</t>
  </si>
  <si>
    <t>217-0165	DOMPERIDONA GOTAS 10 MG / ML FC	FC</t>
  </si>
  <si>
    <t>81-90 MG</t>
  </si>
  <si>
    <t>918-9065 DOXORRUBICINA 81-90 MG</t>
  </si>
  <si>
    <t xml:space="preserve"> DOXORRUBICINA 81-90 MG</t>
  </si>
  <si>
    <t>1057055-604-SE23</t>
  </si>
  <si>
    <t>MES INT 1904/2020 1057055-170-LR20 PREPARADOS ONCOLOGICOS SEMANA DEL 17 AL 23 DE ABRIL DEL 2023</t>
  </si>
  <si>
    <t>1057055-762-SE23</t>
  </si>
  <si>
    <t>MES INT 1904/2020 1057055-170-LR20 PREPARADOS ONCOLOGICOS SEMANA DEL 08 AL 14 DE MAYO 2023</t>
  </si>
  <si>
    <t>91-100 MG</t>
  </si>
  <si>
    <t>918-0679 DOXORRUBICINA 91-100 MG</t>
  </si>
  <si>
    <t>DOXORRUBICINA 91-100 MG</t>
  </si>
  <si>
    <t>1057055-415-SE23</t>
  </si>
  <si>
    <t>MES INT 1904/2020 1057055-170-LR20 PREPARADOS ONCOLOGICOS SEMANA DEL 20 AL 26 DE FEBRERO 2023</t>
  </si>
  <si>
    <t>1057055-419-SE23</t>
  </si>
  <si>
    <t>MES INT 1904/2020 1057055-170-LR20 PREPARADOS ONCOLOGICOS SEMANA DEL 27 FEBRERO AL 05 MARZO 2023</t>
  </si>
  <si>
    <t>1057055-505-SE23</t>
  </si>
  <si>
    <t>MES INT 1904/2020 1057055-170-LR20 PREPARADOS ONCOLOGICOS SEMANA DEL 27 DE MARZO AL 02 DE ABRIL DEL 2023.</t>
  </si>
  <si>
    <t>1057055-848-SE23</t>
  </si>
  <si>
    <t>MES INT 1904/2020 1057055-170-LR20 PREPARADOS ONCOLOGICOS SEMANA DEL 29 DE MAYO AL 04 DE JUNIO 2023</t>
  </si>
  <si>
    <t>1057055-871-SE23</t>
  </si>
  <si>
    <t>MES INT 1904/2020 1057055-170-LR20 PREPARADOS ONCOLOGICOS SEMANA 05 AL 11 DE JUNIO DEL 2023</t>
  </si>
  <si>
    <t>G03F0</t>
  </si>
  <si>
    <t>DROSPIRENONA, ETINILESTRADIOL</t>
  </si>
  <si>
    <t>3 MG/0,03 MG</t>
  </si>
  <si>
    <t>JOLIAN</t>
  </si>
  <si>
    <t>DROSPIRENONA 3 MG; ETINILESTRADIOL 0,02 MG ENVASE DE 28 COMPRIMIDOS ( 24 ACTIVOS+4 PLACEBOS) (EQ A LADEE-20).  MAXIMO A PAGAR $7.474.-</t>
  </si>
  <si>
    <t>PRODUCTO: JOLIAN COMPRIMIDOS RECUBIERTOS DROSPIRENONA 3MG  ETINILESTRADION 0,02MG CAJA 28 CM24 ACTIVOS Y 4 PLACEBO, GMP, BIOEQUIVALENTE, ENTREGA: 4 DIAS, VENCIMIENTO: 28-2-2024, CARTA POLITICA DE CANJE, REGISTRO ISP  F-22441-16, ORIGEN: HUNGRIA</t>
  </si>
  <si>
    <t>DISTRIBUIDORA FARMAGE LIMITADA</t>
  </si>
  <si>
    <t>2307-1025-SE23</t>
  </si>
  <si>
    <t>GEDEON RICHTER CHILE</t>
  </si>
  <si>
    <t>76.307.190-1</t>
  </si>
  <si>
    <t>Estrogenos con combinaciones de progestagenos, excluyendo G3A</t>
  </si>
  <si>
    <t>2307-93-LR22</t>
  </si>
  <si>
    <t>CS MEDICAMENTOS FARMACIA VECINA (REQ. 493-614) CRI</t>
  </si>
  <si>
    <t>HIDROCLOROTIAZIDA, OLMESARTAN</t>
  </si>
  <si>
    <t>12,5 MG/20 MG</t>
  </si>
  <si>
    <t xml:space="preserve">OLMESARTAN+HCTZ 40MG+12.5MG 30CPR CH_x000D__x000D_
</t>
  </si>
  <si>
    <t>788110-747-SE23</t>
  </si>
  <si>
    <t>788110-59-LE23</t>
  </si>
  <si>
    <t>SUMINISTRO MEDICAMENTOS FARMACIA POPULAR (788110-59-LE23)</t>
  </si>
  <si>
    <t xml:space="preserve">[[212-0014]] MIDAZOLAM AM 5 MG / 5 ML_x000D__x000D_
_x000D__x000D_
</t>
  </si>
  <si>
    <t>MIDAZOLAM AM 5 MG / 5 ML_x000D__x000D_
CAJA X 100</t>
  </si>
  <si>
    <t>1058043-1584-AG23</t>
  </si>
  <si>
    <t>212-0014	MIDAZOLAM AM 5 MG / 5 ML-AMINOFILINA AM 250 MG/10 ML</t>
  </si>
  <si>
    <t>POLIETILENGLICOL 3350 POLVO 10 GRS</t>
  </si>
  <si>
    <t>2125-211-AG23</t>
  </si>
  <si>
    <t>COMPRA DE PEG</t>
  </si>
  <si>
    <t>MUNICIPALIDAD DE LA UNION</t>
  </si>
  <si>
    <t xml:space="preserve">PREGABALINA COMPRIMIDOS 150 MG </t>
  </si>
  <si>
    <t>PREGASTAR</t>
  </si>
  <si>
    <t xml:space="preserve"> PREGASTAR 150MG 28HGC V1 CL</t>
  </si>
  <si>
    <t>3334-295-SE23</t>
  </si>
  <si>
    <t>ILUSTRE MUNICIPALIDAD DE LA UNION</t>
  </si>
  <si>
    <t>69.200.800-6</t>
  </si>
  <si>
    <t>TRATO DIRECTO LABORATORIO NOVARTIS CHILE S.A.ABRIL</t>
  </si>
  <si>
    <t>70 ML</t>
  </si>
  <si>
    <t xml:space="preserve">AMOXICILINA + AC.CLAVULANICO 400/ 5 ML X 70 ML JARABE_x000D__x000D_
</t>
  </si>
  <si>
    <t>1979-418-SE23</t>
  </si>
  <si>
    <t>1979-164-LP22</t>
  </si>
  <si>
    <t xml:space="preserve">AMOXICILINA + AC.CLAVULANICO 400/ 5 ML X 70 ML JARABE DESDE ID 1979-164-LP22 </t>
  </si>
  <si>
    <t>1979-657-SE23</t>
  </si>
  <si>
    <t>AMOXICILINA + AC.CLAVULANICO 400/ 5 ML X 70 ML JARAMOXICILINA + AC.CLAVULANICO 400/ 5 ML X 70 ML JARABE DESDE ID 1979-164-LP22</t>
  </si>
  <si>
    <t>OFTAFILM</t>
  </si>
  <si>
    <t xml:space="preserve">OFTAFILM SP	_x000D__x000D_
X 10 ML_x000D__x000D_
</t>
  </si>
  <si>
    <t>2389-183-SE23</t>
  </si>
  <si>
    <t>ADQUISICION DE MEDICAMENTOS N18 FARMACIA MUNICIPAL</t>
  </si>
  <si>
    <t xml:space="preserve">HIALURONATO DE SODIO SOL. OFT. 0,4% 10 ML, SIMILAR A OFTAFILM, SE REQUIERE ADJUNTAR AUTORIZACION SANITARIA, FICHA TECNICA DE LOS FARMACOS, VENCIMIENTO MAYOR A 12 MESES. </t>
  </si>
  <si>
    <t>3019-772-AG23</t>
  </si>
  <si>
    <t>MEDICAMENTOS BOTICA, SOLICITUD 310</t>
  </si>
  <si>
    <t>ARIPIPRAZOL</t>
  </si>
  <si>
    <t>ARIPIPRAZOL 10 MG_x000D__x000D_
(CAJA X 30 COMP.)</t>
  </si>
  <si>
    <t>HALOPERIDOL</t>
  </si>
  <si>
    <t>1062456-291-SE23</t>
  </si>
  <si>
    <t>CANDESARTAN</t>
  </si>
  <si>
    <t>16 MG</t>
  </si>
  <si>
    <t>BLOX</t>
  </si>
  <si>
    <t>BLOX 16 MG COMP</t>
  </si>
  <si>
    <t>BLOX 16 MG - X 30 COMPRIMIDOS</t>
  </si>
  <si>
    <t>2381-493-SE23</t>
  </si>
  <si>
    <t>2381-27-LE23</t>
  </si>
  <si>
    <t>ORDEN DE COMPRA DESDE 2381-27-LE23</t>
  </si>
  <si>
    <t xml:space="preserve">BLOX 16 MG - X 30 COMPRIMIDOS_x000D__x000D_
</t>
  </si>
  <si>
    <t>2766-431-SE23</t>
  </si>
  <si>
    <t>LABORATORIOS SAVAL 08.05.2023</t>
  </si>
  <si>
    <t>LIMACHE</t>
  </si>
  <si>
    <t>MUNICIPALIDAD DE LIMACHE</t>
  </si>
  <si>
    <t>CANDESARTAN CILEXETILO 16MG X 30 COMPRIMIDOS (TIPO ATACAND 16MG)</t>
  </si>
  <si>
    <t>CANDESARTAN CILEXETILO</t>
  </si>
  <si>
    <t>914167-70-AG23</t>
  </si>
  <si>
    <t>FARMACIA COMUNITARIA GERMAN IRARRAZAVAL</t>
  </si>
  <si>
    <t>69.061.100-7</t>
  </si>
  <si>
    <t>CANDESARTAN SOL 293</t>
  </si>
  <si>
    <t>2766-1087-SE23</t>
  </si>
  <si>
    <t>LABORATORIOS SAVAL S.A  16-10-2023</t>
  </si>
  <si>
    <t xml:space="preserve">AS1133 - 5614	SUPLEMENTO ORAL LIQ. PARA DIABETICOS 237 ML///_x000D__x000D_
</t>
  </si>
  <si>
    <t xml:space="preserve">CL7781601 DIBEN DRINK VAINILLA 200ML     _x000D__x000D_
CL7797601 DIBEN DRINK CAPUCHINO 200ML PACK X 4  _x000D__x000D_
</t>
  </si>
  <si>
    <t>3471-439-SE23</t>
  </si>
  <si>
    <t>3471-26-LP22</t>
  </si>
  <si>
    <t>MEDICAMENTOS 2300731</t>
  </si>
  <si>
    <t>125 MCG</t>
  </si>
  <si>
    <t>217-0121 FLUTICASONA 125 MCG INH</t>
  </si>
  <si>
    <t>FLUTICASONA 125 MCG INH</t>
  </si>
  <si>
    <t>1380-5016-AG23</t>
  </si>
  <si>
    <t>PPTA. 3192-23 ORDEN DE COMPRA GENERADA POR INVITACION A COMPRA AGIL: 1380-3377-COT23</t>
  </si>
  <si>
    <t>ETOVITAE</t>
  </si>
  <si>
    <t xml:space="preserve">ETORICOXIB 90 MG X 14 COMPRIMIDOS RECUBIERTOS_x000D__x000D_
</t>
  </si>
  <si>
    <t>0021-48-1 ETOVITAE 90 MG  ETORICOXIB REG ISP: F-24360 CAJA X 14 COMPRIMIDOS RECUBIERTOS, VCTO 31-10-2025.PRODUCTOS BIOEQUIVALENTES BE CON FLETE INCLUIDO, DESPACHO HASTA 48 HRS. HABILES POSTERIORES A RECEPCION CONFORME DE ORDEN DE COMPRA, MONTO MINIMO DE F</t>
  </si>
  <si>
    <t>2780-501-SE23</t>
  </si>
  <si>
    <t>2780-78-L123</t>
  </si>
  <si>
    <t>COMPRA DE MEDICAMENTOS PARA ABASTECER FARMACIA POPULAR DE LA COMUNA DE LA LIGUA</t>
  </si>
  <si>
    <t xml:space="preserve">ANESTECIA LIDOCAINA 2% CAJA 50 TUBOS DE 1,8ML </t>
  </si>
  <si>
    <t>UNIDADES DENTALES</t>
  </si>
  <si>
    <t>COMERCIAL EXPRESS DENT LIMITADA</t>
  </si>
  <si>
    <t>4162-391-AG23</t>
  </si>
  <si>
    <t>COMERCIAL EXPRESS DENT SPA</t>
  </si>
  <si>
    <t>78.378.160-3</t>
  </si>
  <si>
    <t>ORDEN DE COMPRA GENERADA POR INVITACION A COMPRA AGIL: 4162-276-COT23</t>
  </si>
  <si>
    <t>NEOLUCID</t>
  </si>
  <si>
    <t xml:space="preserve">13111220000012	LOCION HUMECTANTE NEOLUCID FC 250 ML_x000D__x000D_
</t>
  </si>
  <si>
    <t>NEOLUCID LOC.HUME.250ML.</t>
  </si>
  <si>
    <t>1058045-1059-SE23</t>
  </si>
  <si>
    <t>97 MG/103 MG</t>
  </si>
  <si>
    <t>ENTRESTO</t>
  </si>
  <si>
    <t>SACUBITRILO VALSARTAN ACIDO LIBRE ANHIDRO 200 MG (ENTRESTO)</t>
  </si>
  <si>
    <t>VALSARTAN</t>
  </si>
  <si>
    <t>VLSR0200COMP. (RF)ENTRESTO 200MG X 56 COMP.REC.. AXON PHARMA. VALSARTAN. REG ISP F-23516. VCTO MAYOR A 12 MESES. LOTE  . LOTE -  -- 7800032004143, ENTREGA EN 2 DIAS. SE ADJUNTA ISP, CANJE Y ANEXOS TECNICOS. VALIDEZ DE LA OFERTA 60 DIAS. SIN COSTO POR FLET</t>
  </si>
  <si>
    <t>4484-134-SE23</t>
  </si>
  <si>
    <t>4484-15-L123</t>
  </si>
  <si>
    <t>MEDICAMENTOS PARA FARMACIA POPULAR TIERRA AMARILLA DESDE 4484-15-L123</t>
  </si>
  <si>
    <t xml:space="preserve">OLMESARTAN 40 MG X 30 COMP, SE REQUIERE ADJUNTAR AUTORIZACION SANITARIA, FICHA TECNICA DE LOS FARMACOS, VENCIMIENTO MAYOR A 12 MESES. </t>
  </si>
  <si>
    <t>3019-588-AG23</t>
  </si>
  <si>
    <t>MEDICAMENTOS BOTICA, SOLICITUD 280.1</t>
  </si>
  <si>
    <t>H03A0</t>
  </si>
  <si>
    <t>EUTIROX</t>
  </si>
  <si>
    <t xml:space="preserve">2144910	LEVOTIROXINA SODICA COMPRIMIDOS 100 MCG	_x000D__x000D_
</t>
  </si>
  <si>
    <t>EUTIROX 100 MCG -LEVOTIROXINA- CAJA X 100 COMPRIMIDOS, ENVASE CLINICO _ REG. ISP F-20858.19 _ FECHA VENC. 31-07-2024 _ DESPACHO DENTRO DE 3 DIAS HABILES _ MONTO MINIMO DE FACTURACION 300.000 PESOS NETOS_ FLETE INCLUIDO.</t>
  </si>
  <si>
    <t>MERCK S.A</t>
  </si>
  <si>
    <t>608-12416-SE23</t>
  </si>
  <si>
    <t>MERCK S.A. PRODUCTOS FARMACEUTICOS</t>
  </si>
  <si>
    <t>80.621.200-8</t>
  </si>
  <si>
    <t>Preparados tiroides</t>
  </si>
  <si>
    <t>MFT FARMACIA LEVOTIROXINA 100MCG CM</t>
  </si>
  <si>
    <t>HIJUELAS</t>
  </si>
  <si>
    <t>MUNICIPALIDAD DE HIJUELAS</t>
  </si>
  <si>
    <t>ACICLOVIR 200 MG/5 ML SUSPENSION ORAL FRASCO 100 ML FRASCO</t>
  </si>
  <si>
    <t>3778-218-AG23</t>
  </si>
  <si>
    <t>69.060.500-7</t>
  </si>
  <si>
    <t>INSUMOS FARMACEUTICOS : 3778-199-COT23</t>
  </si>
  <si>
    <t>LOS MUERMOS</t>
  </si>
  <si>
    <t>MUNICIPALIDAD DE LOS MUERMOS</t>
  </si>
  <si>
    <t>2989-541-SE23</t>
  </si>
  <si>
    <t>MUNICIPALIDAD DE LOS MUERMOS-DEPTO. SALUD</t>
  </si>
  <si>
    <t>69.220.800-5</t>
  </si>
  <si>
    <t>2989-3-LE23</t>
  </si>
  <si>
    <t>MEDICAMENTOS PARA CESFAM</t>
  </si>
  <si>
    <t>METILFENIDATO</t>
  </si>
  <si>
    <t xml:space="preserve">METILFENIDATO COMPRIMIDOS 36 MG </t>
  </si>
  <si>
    <t>36 MG</t>
  </si>
  <si>
    <t>METILFENIDATO 36 MG CM</t>
  </si>
  <si>
    <t>CLORHIDRATO DE METILFENIDATO</t>
  </si>
  <si>
    <t>212-7400</t>
  </si>
  <si>
    <t>1058012-1123-AG23</t>
  </si>
  <si>
    <t xml:space="preserve">COMPRA ALTERNATIVA CONTROLADOS/ METILFENIDATO 36 MG CM  </t>
  </si>
  <si>
    <t>MUNICIPALIDAD DE EL CARMEN</t>
  </si>
  <si>
    <t>PREDSOLETS</t>
  </si>
  <si>
    <t>PREDNISOLONA ACETATO 1% SOL OFT</t>
  </si>
  <si>
    <t>PRDN001%GOTS. PREDSOLETS FTE.X 5ML SOL.OFT.. S.M.B. FARMA. PREDNISOLONA. REG ISP F-22874/16. VCTO MAYOR A 12 MESES. LOTE  -- 7800016002004, ENTREGA EN 2 DIAS. SE ADJUNTA ISP, CANJE Y ANEXOS TECNICOS. SIN COSTO POR FLETE. SIN MONTO MINIMO DE DESPACHO.</t>
  </si>
  <si>
    <t>4158-149-SE23</t>
  </si>
  <si>
    <t>69.141.700-K</t>
  </si>
  <si>
    <t>4158-3-LE23</t>
  </si>
  <si>
    <t xml:space="preserve">MEDICAMENTOS UAPO LICITACION </t>
  </si>
  <si>
    <t>M05B1</t>
  </si>
  <si>
    <t>DENOSUMAB</t>
  </si>
  <si>
    <t>PROLIA</t>
  </si>
  <si>
    <t xml:space="preserve">PROLIA 60 ML X 1 SOL X 1 JER_x000D__x000D_
</t>
  </si>
  <si>
    <t>788110-341-SE23</t>
  </si>
  <si>
    <t>Reguladores del calcio oseo-bisfosfonato oral</t>
  </si>
  <si>
    <t>788110-25-LE23</t>
  </si>
  <si>
    <t>SUMINISTRO DE MEDICAMENTOS FARMACIA POPULAR (788110-25-LE23)</t>
  </si>
  <si>
    <t>511-1531 DENOSUMAB 60 MG/ML SOLUCION INYECTABLE [UNIDAD]</t>
  </si>
  <si>
    <t>ADALIMUMAB</t>
  </si>
  <si>
    <t>1058024-1319-AG23</t>
  </si>
  <si>
    <t>FA CPS AG SA 201749</t>
  </si>
  <si>
    <t>BACITRACINA, POLIMIXINA</t>
  </si>
  <si>
    <t>500 UI/10.000 UI</t>
  </si>
  <si>
    <t>UNGÜENTO</t>
  </si>
  <si>
    <t xml:space="preserve">10000119300000	POLIMIXINA B 10.000 UI / BACITRACINA ZINC 500 UI UGTO DERM._x000D__x000D_
</t>
  </si>
  <si>
    <t>POLIMIXINA</t>
  </si>
  <si>
    <t>DERMABIOTICO -POMO 15 GR</t>
  </si>
  <si>
    <t>1058045-202-SE23</t>
  </si>
  <si>
    <t>1058045-2-LQ22</t>
  </si>
  <si>
    <t>ORDEN DE COMPRA DESDE 1058045-2-LQ22</t>
  </si>
  <si>
    <t xml:space="preserve">10-100-213-485-00 CEFADROXILO JARABE 250 MG/5 ML X 100 ML _x000D__x000D_
</t>
  </si>
  <si>
    <t>AND0867 CEFADROXILO SUSP 250MG/5ML 60ML EN CAJA DE 25 FCOS, CEFADROXILO 250 MG/5 ML, F-6517/20, ANDROMACO, VENC: 30-11-2024, PLAZO DE ENTREGA DE 24-48 HRS</t>
  </si>
  <si>
    <t>4309-4180-SE23</t>
  </si>
  <si>
    <t>4309-210-LE22</t>
  </si>
  <si>
    <t xml:space="preserve">ORDEN DE COMPRA DESDE 4309-210-LE22	</t>
  </si>
  <si>
    <t>HOSPITAL DE BULNES, FARMACOS</t>
  </si>
  <si>
    <t xml:space="preserve">CETIRIZINA  CM 10 MG _x000D__x000D_
</t>
  </si>
  <si>
    <t>1058104-54-SE23</t>
  </si>
  <si>
    <t>ADQUISICION DE FARMACOS MARZO 2023</t>
  </si>
  <si>
    <t>CONSULTORIO GENERAL URBANO N°2</t>
  </si>
  <si>
    <t>1108338-327-AG23</t>
  </si>
  <si>
    <t>CENTRO DE SALUD CORDILLERA ANDINA</t>
  </si>
  <si>
    <t>69.287.570-2</t>
  </si>
  <si>
    <t>ORDEN DE COMPRA GENERADA POR INVITACION A COMPRA AGIL: 1108338-119-COT23</t>
  </si>
  <si>
    <t>CLOTRIMAZOL 100 MG OVULOS VAGINALES.</t>
  </si>
  <si>
    <t>4162-441-AG23</t>
  </si>
  <si>
    <t>ORDEN DE COMPRA GENERADA POR INVITACION A COMPRA AGIL: 4162-300-COT23</t>
  </si>
  <si>
    <t>FUMARATO FERROSO</t>
  </si>
  <si>
    <t>330 MG</t>
  </si>
  <si>
    <t>FUMARATO FERROSO 330MG COMP</t>
  </si>
  <si>
    <t>1251183-184-AG23</t>
  </si>
  <si>
    <t>MEDICAMENTO FALTANTE CESFAM LO BAJOS DE SAN AGUSTIN ORDEN DE COMPRA GENERADA POR INVITACION A COMPRA AGIL: 1251183-233-COT23</t>
  </si>
  <si>
    <t>ISOSORBIDE 10MG COMPRIMIDO</t>
  </si>
  <si>
    <t>1754-78-SE23</t>
  </si>
  <si>
    <t>ISOSORBIDE DINITRATO CM 10 MG_x000D__x000D_
(CAJA X 1005 COMP.)</t>
  </si>
  <si>
    <t xml:space="preserve">ISOSORBIDE DINITRATO CM 10 MG_x000D__x000D_
(CAJA X 1005 COMP.)_x000D__x000D_
</t>
  </si>
  <si>
    <t>1062456-148-SE23</t>
  </si>
  <si>
    <t>[[214-0060]]ISOSORBIDE DINITRATO CM 10 MG COMPRIMIDO</t>
  </si>
  <si>
    <t xml:space="preserve">MIN0195 ISOSORBIDA DINITRATO 10 MG CJ. X 1005 COMP., DINITRATO DE ISOSORBIDA 10 MG, F-7204/20, MILAB, 01-12-2026 </t>
  </si>
  <si>
    <t>1058043-854-AG23</t>
  </si>
  <si>
    <t>ISOSORBIDE DINITRATO CM 10 MG COMPRIMIDO</t>
  </si>
  <si>
    <t>HOSPITAL DE SANTA CRUZ</t>
  </si>
  <si>
    <t>ISOSORBIDE 10 MG</t>
  </si>
  <si>
    <t>2107-1863-AG23</t>
  </si>
  <si>
    <t>61.602.148-6</t>
  </si>
  <si>
    <t>ORDEN DE COMPRA GENERADA POR INVITACION A COMPRA AGIL: 2107-311-COT23</t>
  </si>
  <si>
    <t xml:space="preserve">ISOSORBIDE DINITRATO 10 MG CM_x000D__x000D_
</t>
  </si>
  <si>
    <t xml:space="preserve">ISOSORBIDE 10MG ®, ISOSORBIDA DINITRATO, ENVASE DE: 1005 COMPRIMIDO, MILAB, REG.ISP: F-7204, VENCE: 2026-11-30. </t>
  </si>
  <si>
    <t>2360-482-SE23</t>
  </si>
  <si>
    <t>2360-51-LE23</t>
  </si>
  <si>
    <t>ORDEN DE COMPRA DESDE 2360-51-LE23</t>
  </si>
  <si>
    <t>ISOSORBIDE DINITRATO COMPRIMIDO 10 MG, CON VENCIMIENTO MAYOR A 12 MESES</t>
  </si>
  <si>
    <t>DINITRATO DE ISOSORBIDA 10 MG - ISOSORBIDA DINITRATO 10 MG CJ. X 1005 COMP., LAB. MILAB, VENCE 01-04-2026</t>
  </si>
  <si>
    <t>2452-888-AG23</t>
  </si>
  <si>
    <t>MEDICAMENTOS PARA ABASTECER A LA RED DE SALUD MUNICIPAL.</t>
  </si>
  <si>
    <t>PEUMO</t>
  </si>
  <si>
    <t>HOSPITAL DE PEUMO</t>
  </si>
  <si>
    <t>ISOSORBIDA 10 MG.</t>
  </si>
  <si>
    <t>1623-310-AG23</t>
  </si>
  <si>
    <t>61.602.142-7</t>
  </si>
  <si>
    <t>MEDICAMENTOS, COMPRA AGIL: 1623-190-COT23</t>
  </si>
  <si>
    <t>VILLARRICA</t>
  </si>
  <si>
    <t>MUNICIPALIDAD DE VILLARRICA</t>
  </si>
  <si>
    <t xml:space="preserve">LEVETIRACETAM COMPRIMIDOS 1 GR </t>
  </si>
  <si>
    <t>KEPPRA</t>
  </si>
  <si>
    <t>LEVETIRACETAM 1000 MG X 30 COMP. (EQ A KEPPRA)</t>
  </si>
  <si>
    <t>60000000012971 KEPPRA 1000 MG X 30 COMP RECUBIERTOS LEVETIRACETAM VENCIMIENTO:MAYOR A 12 MESES - ISP:F-1720918- CON CERT. GMP  , FLETE INCLUIDO, FICHA FULL WWW.CHILEPROVEEDORES.CL DETALLE: 3 BLISTER X 10 COMPRIMIDOS RECUBIERTOS, INDICADO EN PACIENTES ADUL</t>
  </si>
  <si>
    <t>3921-210-SE23</t>
  </si>
  <si>
    <t>69.191.500-K</t>
  </si>
  <si>
    <t>3921-11-LE23</t>
  </si>
  <si>
    <t>ORDEN DE COMPRA DESDE 3921-11-LE23</t>
  </si>
  <si>
    <t xml:space="preserve">KEPPRA 1000MG X 30 COM REC_x000D__x000D_
</t>
  </si>
  <si>
    <t>2395-614-SE23</t>
  </si>
  <si>
    <t>FP GSK</t>
  </si>
  <si>
    <t>KEPPRA 1000 MG X 30 COMP</t>
  </si>
  <si>
    <t>2332-1081-SE23</t>
  </si>
  <si>
    <t>COMPRA FARMACOS FC GLAXOSMITHKLINE CHILE</t>
  </si>
  <si>
    <t>LEVETIRACETAM 1000 MG, SIMILAR A KEPPRA 1000 MG COMPRIMIDOS 30</t>
  </si>
  <si>
    <t>3019-1123-AG23</t>
  </si>
  <si>
    <t>MEDICAMENTOS BOTICA. SOLICITUD N°389</t>
  </si>
  <si>
    <t>TOME</t>
  </si>
  <si>
    <t>MUNICIPALIDAD DE TOME DIRECCION DE SALUD MUNICIPAL</t>
  </si>
  <si>
    <t xml:space="preserve">KEPPRA 1000 MG 30 COMPRIMIDOS_x000D__x000D_
</t>
  </si>
  <si>
    <t>2664-1055-SE23</t>
  </si>
  <si>
    <t>69.150.102-7</t>
  </si>
  <si>
    <t>MEDICAMENTOS FARMACIA POPULAR S/P. 09-24-23</t>
  </si>
  <si>
    <t>LISINOPRIL</t>
  </si>
  <si>
    <t>ACERDIL</t>
  </si>
  <si>
    <t>LISINOPRIL 5 MG. EENVASE DE 28 A 30 COMPRIMIDOS (EQ. A ACERDIL)</t>
  </si>
  <si>
    <t>880967 ACERDIL 5 MG CON PORTA BLISTER CAJA X 30 COMPRIMIDOS PRINCIPIO ACTIVO LISINOPRIL 5 MG REGISTRO SANITARIO F-5656 - 20, VENCE: 17-06-2025; PLAZO DE ENTREGA 48 HORAS HABILES; POLITICAS DE CANJE: CAMBIO DE PRODUCTO 30 DIAS ANTES Y 30 DIAS DESPUES DE LA</t>
  </si>
  <si>
    <t>2307-1237-SE23</t>
  </si>
  <si>
    <t>2307-74-LE23</t>
  </si>
  <si>
    <t>MEDICAMENTOS II PARA FARMACIA VECINA, (REQ. 729) CRI</t>
  </si>
  <si>
    <t>TOPIRAMATO</t>
  </si>
  <si>
    <t xml:space="preserve">TOPIRAMATO COMPRIMIDOS 100 MG </t>
  </si>
  <si>
    <t>TOPREL</t>
  </si>
  <si>
    <t xml:space="preserve">TOPIRAMATO 100MG _x000D__x000D_
</t>
  </si>
  <si>
    <t xml:space="preserve">881849 TOPREL COMP.REC. 100 MG X 30 BIOEQUIVALENTE, REGISTRO ISP F-1199617 PRECIO INDICADO POR COMP_x000D__x000D_
</t>
  </si>
  <si>
    <t>1058001-295-SE23</t>
  </si>
  <si>
    <t>1058001-7-LQ20</t>
  </si>
  <si>
    <t xml:space="preserve">TOPIRAMATO 100MG </t>
  </si>
  <si>
    <t>PROPOFOL 1% FRASCO DE 50 ML</t>
  </si>
  <si>
    <t>2428-947-AG23</t>
  </si>
  <si>
    <t>PROPOFOL 1% FRASCO Y TRAMADOL CLORHIDRATO 100 MG AMPOLLAS</t>
  </si>
  <si>
    <t>MODAFINILO</t>
  </si>
  <si>
    <t>MODAVITAE</t>
  </si>
  <si>
    <t>500393 MODAFINILO 100 MG COMPRIMIDO</t>
  </si>
  <si>
    <t>GAL0045 MODAVITAE (B) 100 MG ESTCH. X 30 COMP., MODAFINILO 100 MG., F-25466/20, GALENICUM, 31-05-2025, VENC: 31-05-2025, PLAZO DE ENTREGA DE 24 HRS</t>
  </si>
  <si>
    <t>2153-327-SE23</t>
  </si>
  <si>
    <t>2153-22-LE23</t>
  </si>
  <si>
    <t>FARMACOS P FARMACIA RES 721 DESDE 2153-22-LE23</t>
  </si>
  <si>
    <t>450 MG</t>
  </si>
  <si>
    <t>CARBONATO DE LITIO 450 MG</t>
  </si>
  <si>
    <t>LT C0450C.LP. (RF)KALITIUM 450MG X 30 COMP. L.P.._x000D__x000D_
EUROMED. LITIO CARBONATO. REG ISP F-19370</t>
  </si>
  <si>
    <t>1058133-95-SE23</t>
  </si>
  <si>
    <t>1058133-1-LP23</t>
  </si>
  <si>
    <t>CARBONATO DE LITIO 450 MG PRAIS</t>
  </si>
  <si>
    <t>D03A9</t>
  </si>
  <si>
    <t>POVIDONA YODADA</t>
  </si>
  <si>
    <t>HOSPITAL DR. LAUTARO NAVARRO AVARIA, BIENESTAR Y SERVICIOS</t>
  </si>
  <si>
    <t xml:space="preserve">POVIDONA IODADA SOLUCION ESPUMANTE LAVADOR QUIRURGICO FRASCO 1000 ML PARA DISPENSADOR MANO CODO_x000D__x000D_
</t>
  </si>
  <si>
    <t>1057402-8681-SE23</t>
  </si>
  <si>
    <t>Otros cicatrizantes</t>
  </si>
  <si>
    <t>1058012-2-LQ22</t>
  </si>
  <si>
    <t xml:space="preserve">(FAR) ANTIS Y DESINF / POVIDONA ESPUMANTE 1000 ML </t>
  </si>
  <si>
    <t>24 MG/26 MG</t>
  </si>
  <si>
    <t>ENTRESTO 50 MG X 30 COMP.</t>
  </si>
  <si>
    <t>2912-335-AG23</t>
  </si>
  <si>
    <t>COMPRA AGIL: 2912-229-COT23, ENTRESTO PARA LA FARMACIA MUNICIPAL</t>
  </si>
  <si>
    <t>SACUBITRILO VALSARTAN 50 MG. COMPRIMIDOS, ENVASE SELLADO, RESISTENTE E INADULTERADO.</t>
  </si>
  <si>
    <t>NOVOFARMA SERVICE</t>
  </si>
  <si>
    <t>4359-248-SE23</t>
  </si>
  <si>
    <t>NOVOFARMA SERVICE S A</t>
  </si>
  <si>
    <t>TD MEDICAMENTOS F. MUNICIPAL DESDE 4359-12-L123 DEC92</t>
  </si>
  <si>
    <t xml:space="preserve">ENTRESTO FCT 50MG*28 COMP._x000D__x000D_
</t>
  </si>
  <si>
    <t>4594-312-SE23</t>
  </si>
  <si>
    <t>MEDICAMENTOS PARA FARMACIA COMUNAL</t>
  </si>
  <si>
    <t xml:space="preserve">ENTRESTO FCT 50MG DUP (2X14) CL_x000D__x000D_
</t>
  </si>
  <si>
    <t>2766-397-SE23</t>
  </si>
  <si>
    <t xml:space="preserve">AXON 04-05-2023 </t>
  </si>
  <si>
    <t xml:space="preserve">SACUBITRILO VALSARTAN 50 MG X 56 COMPRIMIDOS, SIMILAR A ENTRESTO_x000D__x000D_
</t>
  </si>
  <si>
    <t xml:space="preserve">AX3009400 - ENTRESTO 50MG - F-23451/22 - SACUBITRILO VALSARTAN SODICO HIDRATADO  - PRODUCTO REFERENTE - CAJA POR 28 COMPRIMIDOS - EFICACIA DE 36 MESES ALMACENADO A NO MAS DE 25ºC - LOTE ACTUAL VENCE 30/06/25_x000D__x000D_
</t>
  </si>
  <si>
    <t>2780-458-SE23</t>
  </si>
  <si>
    <t>2780-74-L123</t>
  </si>
  <si>
    <t xml:space="preserve">ENTRESTO FCT 50 MG X 28 MG </t>
  </si>
  <si>
    <t>2989-328-SE23</t>
  </si>
  <si>
    <t>MEDICAMENTOS FARMACIA COMUNAL</t>
  </si>
  <si>
    <t>PADRE HURTADO</t>
  </si>
  <si>
    <t>MUNICIPALIDAD DE PADRE HURTADO DIRECCION DE SALUD</t>
  </si>
  <si>
    <t>SACUBITRILO VALSARTAN ACIDO LIBRE ANHIDRO 50 MG, ENVASE CON COMPRIMIDOS. FECHA DE VENCIMIENTO NO MENOR A 12 MESES A CONTAR DE LA FECHA DE CIERRE DE RECEPCION DE OFERTAS DE LA PRESENTE LICITACION.</t>
  </si>
  <si>
    <t>3827-431-SE23</t>
  </si>
  <si>
    <t>69.261.400-3</t>
  </si>
  <si>
    <t>3827-36-LE23</t>
  </si>
  <si>
    <t>MEDICAMENTOS FARMACIA POPULAR S.C. 1923-1927 DESDE 3827-36-LE23</t>
  </si>
  <si>
    <t>MUNICIPALIDAD DE PENCO</t>
  </si>
  <si>
    <t xml:space="preserve">VALSARTAN SACUBITRILO 50MG	SUGERENCIA, ENTRESTO 50MG	ENVASE CONTENIENDO 28 COMPRIMIDOS_x000D__x000D_
</t>
  </si>
  <si>
    <t>4493-610-AG23</t>
  </si>
  <si>
    <t>69.150.502-2</t>
  </si>
  <si>
    <t xml:space="preserve">ORDEN DE COMPRA GENERADA POR INVITACION A COMPRA AGIL: 4493-524-COT23,ADQUISICION DE FARMACOS PARA FARMACIA COMUNAL DE PENCO </t>
  </si>
  <si>
    <t>VALSARTAN 100 MG POR 28 COMPRIMIDOS, SIMILAR A ENTRESTO, SE REQUIERE ADJUNTAR AUTORIZACION SANITARIA, FICHA TECNICA DE LOS FARMACOS, VENCIMIENTO MAYOR A 12 MESES.</t>
  </si>
  <si>
    <t>3019-312-AG23</t>
  </si>
  <si>
    <t xml:space="preserve"> MEDICAMENTOS BOTICA, SOLICITUD 184</t>
  </si>
  <si>
    <t>ENTRESTO FCT 100MG DUP (2X14)</t>
  </si>
  <si>
    <t>788110-412-SE23</t>
  </si>
  <si>
    <t xml:space="preserve">ENTRESTO FCT 100MG DUP (4X14) CL_x000D__x000D_
</t>
  </si>
  <si>
    <t>MUNICIPALIDAD DE SALAMANCA</t>
  </si>
  <si>
    <t>VALSARTAN SACUBRITILO 100 MG</t>
  </si>
  <si>
    <t>3688-339-AG23</t>
  </si>
  <si>
    <t>69.041.400-7</t>
  </si>
  <si>
    <t>MEDICAMENTOS FARMACIA COMUNITARIA COMPRA AGIL: 3688-225-COT23</t>
  </si>
  <si>
    <t xml:space="preserve">SACUBITRILO VALSARTAN ACIDO LIBRE ANHIDRO  100 MG X 28 COMPRIMIDOS ENTRESTO 100 MG </t>
  </si>
  <si>
    <t>PANTOPRAZOL SODICO</t>
  </si>
  <si>
    <t xml:space="preserve">AX3009200 - ENTRESTO 100MG - F-2325021 - SACUBITRILO VALSARTAN SODICO HIDRATADO  - PRODUCTO REFERENTE - CAJA POR 56 COMPRIMIDOS - EFICACIA DE 36 MESES ALMACENADO A NO MAS DE 25ºC - LOTE ACTUAL VENCE 280225_x000D__x000D_
</t>
  </si>
  <si>
    <t>3092-71-SE23</t>
  </si>
  <si>
    <t>ORDEN DE COMPRA DESDE 3092-8-LE23</t>
  </si>
  <si>
    <t>2777-540-AG23</t>
  </si>
  <si>
    <t>ORDEN DE COMPRA GENERADA POR INVITACION A COMPRA AGIL: 2777-484-COT23</t>
  </si>
  <si>
    <t>[[214-0286]]SACUBITRIL/VALSARTAN CM 200 MG COMPRIMIDO</t>
  </si>
  <si>
    <t>ENTRESTO FCT 200MG DUP (4X14) CL*56 COMPRIMIDOS</t>
  </si>
  <si>
    <t>1058043-773-SE23</t>
  </si>
  <si>
    <t>FARMACOS VARIOS</t>
  </si>
  <si>
    <t>ENTRESTO FCT 200MG DUP (4X14) CL*56</t>
  </si>
  <si>
    <t>1058043-1106-SE23</t>
  </si>
  <si>
    <t>SACUBITRIL/VALSARTAN 50, 100 Y 200 MG COMPRIMIDO</t>
  </si>
  <si>
    <t>BROMHEXINA</t>
  </si>
  <si>
    <t>8 MG/5 ML</t>
  </si>
  <si>
    <t>BROPAVOL</t>
  </si>
  <si>
    <t>BROMHEXINA  8   MG/5ML  JARABE_x000D__x000D_
FRASCO  150  ML</t>
  </si>
  <si>
    <t>BRMH0008JRAB. BROPAVOL 8MG X 100ML JBE.. EUROMED. BROMHEXINA. REG ISP F-26275. VCTO 30-03-2025. LOTE 0200723 -- 7800046004887, ENTREGA EN 2 DIAS. SE ADJUNTA ISP, CANJE Y ANEXOS TECNICOS. SIN COSTO POR FLETE. MONTO MINIMO DE DESPACHO 50.000.</t>
  </si>
  <si>
    <t>2926-132-SE23</t>
  </si>
  <si>
    <t>2926-5-LE23</t>
  </si>
  <si>
    <t>ORDEN DE COMPRA DESDE 2926-5-LE23</t>
  </si>
  <si>
    <t>800-1.000 ML</t>
  </si>
  <si>
    <t>5116-AD4106 NUT. PARENT.PRELL. CENTRAL BOLSA TRICAMERAL (800-1000 ML)///</t>
  </si>
  <si>
    <t>3471-401-SE23</t>
  </si>
  <si>
    <t>MEDICAMENTOS 2300076 2300122 2300195 2300338</t>
  </si>
  <si>
    <t>CARVAS</t>
  </si>
  <si>
    <t xml:space="preserve">OLMESARTAN 20 MG. CAJA X 30 COMP REC. SIMILAR A CARVAS_x000D__x000D_
</t>
  </si>
  <si>
    <t>2335-796-SE23</t>
  </si>
  <si>
    <t>MEDICAMENTOS F.C. (C. SUMINISTRO)  OP 518</t>
  </si>
  <si>
    <t xml:space="preserve">DICLOFENACO 75MG/3ML AMPOLLA_x000D__x000D_
</t>
  </si>
  <si>
    <t>DCLF753AMPO. DICLOFENACO 75MG/3ML X 100 AMP.. BIOSANO. DICLOFENACO. REG ISP F-7643. VCTO 11-2023. LOTE 21.11.3247 -- 7800061002608, VIGENCIA DE LA OFERTA 370 DIAS CORRIDOS A CONTAR DE LA FECHA DE APERTURA DE LOS ANTECEDENTES GENERALES</t>
  </si>
  <si>
    <t>4738-19-SE23</t>
  </si>
  <si>
    <t>MEDICAMENTOS DESDE 4738-2-LQ22 (PEDIDO 10) SUR</t>
  </si>
  <si>
    <t xml:space="preserve">DICLOFENACO SODICO AMPOLLA 75 MG/3 ML </t>
  </si>
  <si>
    <t xml:space="preserve">DICLOFENACO 75MG/3ML X 100 AMP.. </t>
  </si>
  <si>
    <t>3690-26-SE23</t>
  </si>
  <si>
    <t>ORDEN DE COMPRA DESDE 3690-5-LQ22</t>
  </si>
  <si>
    <t>DICLOFENACO SODICO 75MG/3ML SOL. INYECTABLE</t>
  </si>
  <si>
    <t>DICLOFENAC SODICO</t>
  </si>
  <si>
    <t>3780-73-SE23</t>
  </si>
  <si>
    <t>MEDICAMENTOS, SOL. N°55, SERGIO ALVAREZ</t>
  </si>
  <si>
    <t xml:space="preserve">DICLOFENACO SODICO AMPOLLA 75 MG/3 ML AMPOLLA </t>
  </si>
  <si>
    <t xml:space="preserve"> DICLOFENACO 75MG/3ML X 100 AMP.. BIOSANO. DICLOFENACO</t>
  </si>
  <si>
    <t>3690-74-SE23</t>
  </si>
  <si>
    <t xml:space="preserve">214-0020  291922 METAMIZOL SÃ“DICO MONOHIDRATO COMPRIMIDOS BIOEQUIVALENTE 00MG CAJA X 20 COMP LAB MINTLAB REG F-3446 PRINC. ACTIVO METAMIZOL SE ADJUNTA DOCUMENTACIÃ“N TÃ‰CNICA. DESPACHO EN 2 DIAS, SIN COSTO ADICIONAL. MONTO MÃNIMO DE FACTURACIÃ“N 50.000_x000D__x000D_
</t>
  </si>
  <si>
    <t>214-0020  291922 METAMIZOL SÃ“DICO MONOHIDRATO COMPRIMIDOS BIOEQUIVALENTE 00MG CAJA X 20 COMP LAB MINTLAB REG F-3446 PRINC. ACTIVO METAMIZOL SE ADJUNTA DOCUMENTACIÃ“N TÃ‰CNICA. DESPACHO EN 2 DIAS, SIN COSTO ADICIONAL. MONTO MÃNIMO DE FACTURACIÃ“N 50</t>
  </si>
  <si>
    <t>1058044-1038-SE23</t>
  </si>
  <si>
    <t>2126-112-LR22</t>
  </si>
  <si>
    <t>ACTIVON</t>
  </si>
  <si>
    <t>ACTIVON MINI FRASCO X 30 COMPRIMIDOS MASTICABLES, FABRICADO EN USA SABOR FRUTILLA, SIN AZUCAR Y SIN GLUTEN APORTE VITAMINAS Y MINERALES PARA EL BUEN FUNCIONAMIENTO DEL SISTEMA NERVIOSO , COMPLEMENTA LA ALIMENTACION DE NIÑOS CONTRIBUYENDO A POTENCIAR METAB</t>
  </si>
  <si>
    <t>SUPLALIM LTDA.</t>
  </si>
  <si>
    <t>2917-299-SE23</t>
  </si>
  <si>
    <t>SUPLALIM</t>
  </si>
  <si>
    <t>76.544.660-0</t>
  </si>
  <si>
    <t>2917-29-L123</t>
  </si>
  <si>
    <t>MEDICAMENTOS FARMACIA VECINA</t>
  </si>
  <si>
    <t>LONQUIMAY</t>
  </si>
  <si>
    <t>MUNICIPALIDAD DE LONQUIMAY</t>
  </si>
  <si>
    <t xml:space="preserve">PARGEVERINA GOTAS 5 MG </t>
  </si>
  <si>
    <t>VIADIL</t>
  </si>
  <si>
    <t>PARGEVINA, VIADIL 5MG/ML ORAL GOTAS X 15ML.</t>
  </si>
  <si>
    <t>4058-60-AG23</t>
  </si>
  <si>
    <t>4058-SALUD</t>
  </si>
  <si>
    <t>69.181.100-K</t>
  </si>
  <si>
    <t>MEDICAMENTOS FARMACIA DSM, ORDEN DE COMPRA GENERADA POR INVITACION A COMPRA AGIL: 4058-123-COT23</t>
  </si>
  <si>
    <t>C05C0</t>
  </si>
  <si>
    <t>DIOSMINA, HESPERIDINA</t>
  </si>
  <si>
    <t>450 MG/50 MG</t>
  </si>
  <si>
    <t>DIPEMINA</t>
  </si>
  <si>
    <t>DIPEMINA 60 COMP.</t>
  </si>
  <si>
    <t>RAFFO</t>
  </si>
  <si>
    <t>748201-823-SE23</t>
  </si>
  <si>
    <t>LABORATORIOS RAFFO S.A</t>
  </si>
  <si>
    <t>96.617.060-3</t>
  </si>
  <si>
    <t>Antivaricosos sistemicos</t>
  </si>
  <si>
    <t>TD: LAB. RAFFO S.A. VALPO. CITRIX 52.245</t>
  </si>
  <si>
    <t>20 DIPEMINA (60 COMPRIMIDOS)</t>
  </si>
  <si>
    <t>CITRATO SODICO</t>
  </si>
  <si>
    <t>3864-488-SE23</t>
  </si>
  <si>
    <t>COMPRA MEDICAMENTOS FCIA MUNICIPAL TU SANTA CRUZ</t>
  </si>
  <si>
    <t>OSMOLITE</t>
  </si>
  <si>
    <t>NUTRICION LIQUIDA ISOTONICA. NORMOPROTEICA Y NORMOCALORICA. BOLSA O BOTELLA DE 1000 ML.</t>
  </si>
  <si>
    <t>OSMOLITE RTH 1.000ML. CAJAS DE 8 UNIDADES. PRODUCTO ABBOTT. NUTRICION LIQUIDA ISOTONICA ESPECIALMENTE DISENADA PARA PACIENTES CON ESTRES METABOLICO, DE BAJOS RESIDUOS, FACIL DIGESTION Y ABSORCION. ENVASE RIGIDO Y TRANSPARENTE CON TAPA ROSCA UNIVERSAL</t>
  </si>
  <si>
    <t>2015-1299-SE23</t>
  </si>
  <si>
    <t>5184-30-LQ23</t>
  </si>
  <si>
    <t>NUTRICIONES ENTERALES LIQUIDAS, INSUMOS Y BOMBAS P</t>
  </si>
  <si>
    <t>TICAGRELOR</t>
  </si>
  <si>
    <t>BRILINTA</t>
  </si>
  <si>
    <t>TICAGRELOR 90 MG COMPRIMIDOS RECUBIERTOS. ENVASE ALUMINIO/PVC.</t>
  </si>
  <si>
    <t xml:space="preserve">TICAGRELOR, BRILINTA COMPRIMIDOS RECUBIERTOS 90 MG , CAJA X 30 COMP, REGISTRO ISP F-18910-16 PRODUCTO INNOVADOR, ENVASE PRIMARIO BLISTER DE PVCPVDC TRANSPARENTE INCOLORO CUBIERTO CON FOIL DE ALUMINIO IMPRESO., PROCEDENCIA ASTRAZENECA DO BRASIL LTDA. </t>
  </si>
  <si>
    <t>2015-790-SE23</t>
  </si>
  <si>
    <t>5184-56-LQ21</t>
  </si>
  <si>
    <t>MEDICAMENTOS CARDIOVASCULARES</t>
  </si>
  <si>
    <t>C01X0</t>
  </si>
  <si>
    <t>TRIMETAZIDINA</t>
  </si>
  <si>
    <t xml:space="preserve">TRIMETAZIDINA COMPRIMIDOS 35 MG </t>
  </si>
  <si>
    <t>35 MG</t>
  </si>
  <si>
    <t>VASTAREL</t>
  </si>
  <si>
    <t>3002140089 TRIMETAZIDINA 35 MG COMPRIMIDO DE LIBERACION PROLONGADA</t>
  </si>
  <si>
    <t>253643 VASTAREL MR COMPRIMIDOS RECUBIERTOS DE LIBERACION PROLONGADA 35MG CAJA X  30 COMPRIMIDO LIBERACION PROLONGADA  LAB SERVIER REGISTRO ISP: F-14336 PRINC. ACTIVO TRIMETAZIDINA DICLORHIDRATO- VENCIMIENTO JUNIO 2024- SE ADJUNTA DOCUMENTACION TECNIC</t>
  </si>
  <si>
    <t>1058085-1163-SE23</t>
  </si>
  <si>
    <t>Otras preparaciones cardiacas</t>
  </si>
  <si>
    <t>1058085-116-LQ22</t>
  </si>
  <si>
    <t>TRIMETAZIDINA 35 MG COMPRIMIDO DE LIBERACION PROLO</t>
  </si>
  <si>
    <t>N-ACETIL CISTEINA SOBRE 3 G  600 MG POLVO PARA SOLUCION ORAL _x000D_
(ADJUNTAR GICONA)</t>
  </si>
  <si>
    <t>2207-393-AG23</t>
  </si>
  <si>
    <t>SOCOFAR S A</t>
  </si>
  <si>
    <t>ORDEN DE COMPRA GENERADA POR INVITACION A COMPRA AGIL: 2207-493-COT23</t>
  </si>
  <si>
    <t>LOPERAMIDA  2 MG CM. CAJA 6 COMPRIMIDOS</t>
  </si>
  <si>
    <t xml:space="preserve">LOPERAMIDA  2 MG CM. CAJA 6 COMPRIMIDOS_x000D__x000D_
</t>
  </si>
  <si>
    <t>2360-418-SE23</t>
  </si>
  <si>
    <t>551-600 MG</t>
  </si>
  <si>
    <t xml:space="preserve">"ACIDO FOLINICO  551-600 MG SLA    2190147"_x000D__x000D_
_x000D__x000D_
_x000D__x000D_
_x000D__x000D_
</t>
  </si>
  <si>
    <t xml:space="preserve">"ACIDO FOLINICO  551-600 MG SLA    CL2474D"_x000D__x000D_
_x000D__x000D_
_x000D__x000D_
</t>
  </si>
  <si>
    <t>1075963-685-SE23</t>
  </si>
  <si>
    <t>1075963-43-LR21</t>
  </si>
  <si>
    <t>ORDEN DE COMPRA DESDE 1075963-43-LR21 20-11-2022</t>
  </si>
  <si>
    <t>PUERTO OCTAY</t>
  </si>
  <si>
    <t>HOSPITAL DE PUERTO OCTAY</t>
  </si>
  <si>
    <t>CLOTRIMAZOL OVULOS 500 MG</t>
  </si>
  <si>
    <t>PAS0076 CLOTRIMAZOL 500 MG OVU. VAG. ESTCH. X 1 UND., CLOTRIMAZOL 500 MG, F-11610/21, PASTEUR, 01-06-2025</t>
  </si>
  <si>
    <t>2059-396-AG23</t>
  </si>
  <si>
    <t>61.602.261-K</t>
  </si>
  <si>
    <t xml:space="preserve">  R 194 FARMACOS JULIO 2059-351-COT23</t>
  </si>
  <si>
    <t>CLOTRIMAZOL 500 MG _x000D__x000D_
_x000D__x000D_
PLAZO DE ENTREGA: 2 DIAS CORRIDOS DESDE LA ACEPTACION DE LA ORDEN DE COMPRA. ENVIAR A ARIZTIA PONIENTE ESQUINA EL MOLINO S/N, OVALLE, DE LUNES A VIERNES DE 08:30 A 17:00. EL DESPACHO PARCIALIZADO SE DEBE REALIZAR CON GUIA DE DESPACHO, LA FACTURA DEBE SER EMITIDA UNA VEZ DESPACHADA LA TOTALIDAD DE LOS PRODUCTOS ADJUDICADOS.</t>
  </si>
  <si>
    <t>PAS0076 CLOTRIMAZOL 500 MG OVU. VAG. ESTCH. X 1 UND., CLOTRIMAZOL 500 MG, F-11610/21, PASTEUR, 01-06-2025, VENC: 01-06-2025, PLAZO DE ENTREGA DE 24-48 HRS</t>
  </si>
  <si>
    <t>2710-820-SE23</t>
  </si>
  <si>
    <t>2710-147-L123</t>
  </si>
  <si>
    <t>PRODUCTOS FARMACEUTICOS.- MEDICAMENTOS PARA BODEGA CENTRAL, SEGUN SOLICITUD N°32/2023. ORDEN DE COMPRA DESDE 2710-147-L123 "MEDICAMENTOS PARA BODEGA CENTRAL POR QUIEBRE CENABAST".</t>
  </si>
  <si>
    <t>J05C1</t>
  </si>
  <si>
    <t>EMTRICITABINA, TENOFOVIR</t>
  </si>
  <si>
    <t>200 MG/300 MG</t>
  </si>
  <si>
    <t>TENOFEM</t>
  </si>
  <si>
    <t>2140062 	EMTRICITABINA 200MG/TENOFOVIR DISOPROXIL FUMARATO 300MG COMPRIMIDOS</t>
  </si>
  <si>
    <t>TENOFOVIR DISOPROXIL FUMARATO</t>
  </si>
  <si>
    <t>EMTRICITABINA 200MG / TENOFOVIR 300MG - TENOFEM (B) X COM. (CAJAS X 30 COM.), LAB. SEVEN PHARMA CHILE SPA, VENCE 31-08-2025, ENVIO EN 48 HORAS MONTO MINIMO $ 50.000 PESOS NETO, COTIZACION VALIDA POR 15 DIAS.</t>
  </si>
  <si>
    <t>2069-2184-AG23</t>
  </si>
  <si>
    <t>Inhibidores de nucleosidos invertidos transcriptasa</t>
  </si>
  <si>
    <t>MIA-CE-032023-RECETA:TENOFOVIR-AG</t>
  </si>
  <si>
    <t>BETAMETASONA, GENTAMICINA</t>
  </si>
  <si>
    <t>OFTAGEN</t>
  </si>
  <si>
    <t xml:space="preserve">[[213-0043]]GENTAMICINA SOL. OFTALMICA 0.3 % FC 10 ML_x000D__x000D_
FRASCO_x000D__x000D_
</t>
  </si>
  <si>
    <t xml:space="preserve">OFTAGEN SOLUCION OFTALMICA 0,3%_x000D__x000D_
</t>
  </si>
  <si>
    <t>1058043-400-AG23</t>
  </si>
  <si>
    <t>GENTAMICINA SOL. OFTALMICA 0.3 % FC 10 ML FRASCO</t>
  </si>
  <si>
    <t>1 LT</t>
  </si>
  <si>
    <t xml:space="preserve">H02-0007 CLORURO DE SODIO 0.9% 1000 ML. + PUNZON DE TRANSOFIX _x000D__x000D_
_x000D__x000D_
	_x000D__x000D_
	_x000D__x000D_
	_x000D__x000D_
	_x000D__x000D_
	_x000D__x000D_
	_x000D__x000D_
	_x000D__x000D_
</t>
  </si>
  <si>
    <t xml:space="preserve">1021120102210 CLORURO DE SODIO 0.9% 1000 ML ECOFLAC CAJA X 12 UN._x000D__x000D_
</t>
  </si>
  <si>
    <t>1058086-345-SE23</t>
  </si>
  <si>
    <t>1058086-19-LQ22</t>
  </si>
  <si>
    <t>ORDEN DE COMPRA DESDE 1058086-19-LQ22</t>
  </si>
  <si>
    <t>1058086-786-SE23</t>
  </si>
  <si>
    <t xml:space="preserve">ORDEN DE COMPRA DESDE 1058086-19-LQ22	</t>
  </si>
  <si>
    <t>HIPOGLUCIN 1000 LP 60 C</t>
  </si>
  <si>
    <t>4083-193-SE23</t>
  </si>
  <si>
    <t>FARMACIA MUNICIPAL CABRERO NP 19 Y 20</t>
  </si>
  <si>
    <t xml:space="preserve">2130052	CEFADROXILO 250 MG/5ML FCO_x000D__x000D_
</t>
  </si>
  <si>
    <t xml:space="preserve">CEFADROXILO 250 MG/5ML FCO_x000D__x000D_
</t>
  </si>
  <si>
    <t>1058090-934-SE23</t>
  </si>
  <si>
    <t>1058090-10-LP21</t>
  </si>
  <si>
    <t>CEFADROXILO 250 MG/5ML FCO</t>
  </si>
  <si>
    <t>213-0031 CEFADROXILO 250 MG / 5 ML</t>
  </si>
  <si>
    <t>22100592 CEFADROXILO POLVO PARA SOLUCION ORAL 250 MG / 5 ML, CAJA X 25, REGISTRO ISP F-6517/20, FECHA DE VCTO MAYOR A 1 AÑO, DESPACHO EN 02 DIAS HABILES; SE ADJUNTA CARTA DE CANJE</t>
  </si>
  <si>
    <t>1380-10002-SE23</t>
  </si>
  <si>
    <t>1380-256-LP21</t>
  </si>
  <si>
    <t>ORDEN DE COMPRA DESDE 1380-256-LP21</t>
  </si>
  <si>
    <t>HOSPITAL PSIQUIATRICO EL PERAL</t>
  </si>
  <si>
    <t>BETIS</t>
  </si>
  <si>
    <t>CLOTIAZEPAM 10 MG COMPRIMIDOS BUCODISPERSABLES - CM</t>
  </si>
  <si>
    <t>CLTZ0010COMP. (C)BETIS 10MG X 30 COMP.. SYNTHON. CLOTIAZEPAM. REG ISP F-19245. VCTO 07-2025. LOTE G2202529A -- 7800008000049, ENTREGA EN 24 HORAS. SE ADJUNTA ISP, CANJE Y ANEXOS TECNICOS. VALIDEZ DE LA OFERTA 90 DIAS. SIN COSTO POR FLETE.</t>
  </si>
  <si>
    <t>2196-61-SE23</t>
  </si>
  <si>
    <t>61.608.106-3</t>
  </si>
  <si>
    <t>2196-36-LE22</t>
  </si>
  <si>
    <t>PROGRAMA MEDICAMENTOS CON ENTREGA PARCIALIZADA TRIMESTRAL AÑO 2023 -ETHON PHARMACEUTICALS DESDE 2196-36-LE23</t>
  </si>
  <si>
    <t>TOXINA BOTULINICA</t>
  </si>
  <si>
    <t>200 UI</t>
  </si>
  <si>
    <t>BOTOX</t>
  </si>
  <si>
    <t>1165733 TOXINA BOTULINICA 200UI SOLUCION INYECTABLE SC/IM</t>
  </si>
  <si>
    <t xml:space="preserve">BOTOX ONABOTULINUMTOXINA 200U; POLVO SECADO AL VACIO PARA SOLUCION INYECTABLE; REGISTRO ISP B-2176. PROCEDENCIA: IRLANDA - VENCIMIENTO MEDICAMENTOS: MAYOR A 18 MESES </t>
  </si>
  <si>
    <t>ALLERGAN LABORATORIOS LTDA</t>
  </si>
  <si>
    <t>1058128-195-SE23</t>
  </si>
  <si>
    <t>ALLERGAN LABORATORIOS LTDA.</t>
  </si>
  <si>
    <t>78.411.950-5</t>
  </si>
  <si>
    <t>1058128-10-LR22</t>
  </si>
  <si>
    <t xml:space="preserve">TOXINA BOTULINICA AMPOLLAS 200 UI </t>
  </si>
  <si>
    <t xml:space="preserve">2200091 ONABOTULINUM TOXINA 200 UI INYECTABLE </t>
  </si>
  <si>
    <t>1058090-537-SE23</t>
  </si>
  <si>
    <t>1058090-23-LQ21</t>
  </si>
  <si>
    <t>ONABOTULINUM TOXINA 200 UI INYECTABLE (BOTOX)</t>
  </si>
  <si>
    <t xml:space="preserve">2200091  TOXINA BOTULINICA  200 U FA </t>
  </si>
  <si>
    <t>ONABOTULINUM TOXINA 200  UI INYECTABLE (BOTOX)</t>
  </si>
  <si>
    <t>1058090-648-SE23</t>
  </si>
  <si>
    <t xml:space="preserve">1165733	TOXINA BOTULINICA 200 UI_x000D__x000D_
</t>
  </si>
  <si>
    <t>ABBVIE</t>
  </si>
  <si>
    <t>1058128-2340-SE23</t>
  </si>
  <si>
    <t>ABBVIE PRODUCTOS FARMACEUTICOS LIMITADA</t>
  </si>
  <si>
    <t>76.212.732-6</t>
  </si>
  <si>
    <t>R05A0</t>
  </si>
  <si>
    <t>CLORFENAMINA, PARACETAMOL, PSEUDOEFEDRINA</t>
  </si>
  <si>
    <t>RIO VERDE</t>
  </si>
  <si>
    <t>MUNICIPALIDAD DE RIO VERDE</t>
  </si>
  <si>
    <t>2 MG/300 MG/25 MG</t>
  </si>
  <si>
    <t>NASTIZOL</t>
  </si>
  <si>
    <t xml:space="preserve">ADQUISICION DE MEDICAMENTOS POSTA DE SALUD, 01 ISOSORBIDE DINIT X 60 COMPRIMIDOS, 15 TULOX JARABE ADULTO, 10 TULOX JARABE INFANTIL, 100 TAPSIN CALIENTE PLUS NOCHE (SOBRES), 60 TAPSIN CALIENTE PLUS DIA (SOBRES), 100 KETOROLACO AMPOLLAS, 06 NASTIZOL DIA Y NOCHE 18 COMPRIMIDOS, 10 JARABE IBUPROFENO 200. SEGUN COTIZACION N°62_x000D__x000D_
</t>
  </si>
  <si>
    <t>ADQUISICION DE MEDICAMENTOS POSTA DE SALUD, 01 ISOSORBIDE DINIT X 60 COMPRIMIDOS, 15 TULOX JARABE ADULTO, 10 TULOX JARABE INFANTIL, 100 TAPSIN CALIENTE PLUS NOCHE (SOBRES), 60 TAPSIN CALIENTE PLUS DIA (SOBRES), 100 KETOROLACO AMPOLLAS, 06 NASTIZOL DI</t>
  </si>
  <si>
    <t>FARMACEUTICA Y COMERCIALIZADORA MARCELO FABIAN AGÜ</t>
  </si>
  <si>
    <t>3595-364-SE23</t>
  </si>
  <si>
    <t>ILUSTRE MUNICIPALIDAD DE RIO VERDE</t>
  </si>
  <si>
    <t>69.251.400-9</t>
  </si>
  <si>
    <t>MAGALLANES</t>
  </si>
  <si>
    <t>76.750.786-0</t>
  </si>
  <si>
    <t>Preparados para el resfriado y la tos sin antiinfecciosos</t>
  </si>
  <si>
    <t>ADQUISICION DE MEDICAMENTOS POSTA DE SALUD</t>
  </si>
  <si>
    <t xml:space="preserve">IBUPROFENO 200 MG/5 ML FC 100 ML_x000D__x000D_
</t>
  </si>
  <si>
    <t>1979-122-SE23</t>
  </si>
  <si>
    <t>IBUPROFENO 200 MG/5 ML FC 100 ML DESDE ID 1979-164-LP22</t>
  </si>
  <si>
    <t>1979-2495-SE23</t>
  </si>
  <si>
    <t xml:space="preserve">IBUPROFENO 200 MG/5 ML FC 100 ML DESDE ID 1979-164-LP22	</t>
  </si>
  <si>
    <t xml:space="preserve">METRONIDAZOL OVULOS 500 MG </t>
  </si>
  <si>
    <t>METRONIDAZOL OVULOS</t>
  </si>
  <si>
    <t>MTRN0500OVUL. METRONIDAZOL 500MG X 10 OV.. HOSPIFARMA. METRONIDAZOL. REG ISP F-23561. VCTO MAYOR A 12 MESES. LOTE  -- 7804640561159</t>
  </si>
  <si>
    <t>4193-112-AG23</t>
  </si>
  <si>
    <t>MEDICAMENTOS BOTIQUIN</t>
  </si>
  <si>
    <t>NANCAGUA</t>
  </si>
  <si>
    <t>MUNICIPALIDAD DE NANCAGUA</t>
  </si>
  <si>
    <t>MEDICAMENTOS MES DE ENERO DE 2023 SEGUN BASES Y FORMATOS ADJUNTOS</t>
  </si>
  <si>
    <t>PT00000 OFERTA OPKO SEGUN DETALLE ADJUNTO,  REPRESENTANTE DE VENTAS JULIO SANTANDER G. MOBILE +56988070633,  DESPACHO 2 DIAS   EMITIDA O. DE COMPRA, SE  ADJUNTA CARTA DE CANJE.  MONTO DE DESPACHO 300.000 + IVA   FLETE SIN COSTO</t>
  </si>
  <si>
    <t>3793-32-SE23</t>
  </si>
  <si>
    <t>69.090.400-4</t>
  </si>
  <si>
    <t>3793-1-L123</t>
  </si>
  <si>
    <t>ORDEN DE COMPRA DESDE 3793-1-L123</t>
  </si>
  <si>
    <t>FLUORURACILO</t>
  </si>
  <si>
    <t>501-1.000 MG</t>
  </si>
  <si>
    <t>01-001-511-0166 @	PQ FLUOROURACILO 501-1000 MG SLA </t>
  </si>
  <si>
    <t>FLUOROURACILO</t>
  </si>
  <si>
    <t xml:space="preserve">01-001-511-0166 @	PQ FLUOROURACILO 501-1000 MG SLA _x000D__x000D_
</t>
  </si>
  <si>
    <t>1641-7028-SE23</t>
  </si>
  <si>
    <t>ODP/BV-05-2023 PAC. FARMACIA/PQ/LIC. 1641-66-LR22</t>
  </si>
  <si>
    <t>LICANTEN</t>
  </si>
  <si>
    <t>MUNICIPALIDAD LICANTEN - FARMACIA MUNICIPAL</t>
  </si>
  <si>
    <t>SIMILAC 3 POLVO TARRO X 900 GR</t>
  </si>
  <si>
    <t>1038999-9-SE23</t>
  </si>
  <si>
    <t>FARMACIA MUNICIPAL</t>
  </si>
  <si>
    <t>69.100.500-3</t>
  </si>
  <si>
    <t>ABBOTT LABORATORIES DE CHILE -LTDA.</t>
  </si>
  <si>
    <t>MUNICIPALIDAD DE SAN JAVIER ADQUISICIONES SALUD MUNICIPAL</t>
  </si>
  <si>
    <t>CLONAZEPAM 0.5 MG.</t>
  </si>
  <si>
    <t>199480 CLONAZEPAM BIOEQUIVALENTE MINTLAB COMPRIMIDOS 0,5 MG CAJA X  30 COMP LAB MINTLAB REG F-13556 PRINC. ACTIVO CLONAZEPAM	SE ADJUNTA FICHA TECNICA. _x000D__x000D_
SE ADJUNTA CARTA DE CANJE._x000D__x000D_
VCTO 05-2025 MAYOR A 24 MESES_x000D__x000D_
DESPACHO EN 1 DIA HABIL_x000D__x000D_
EL DESPACHO NO TIE</t>
  </si>
  <si>
    <t>2320-176-SE23</t>
  </si>
  <si>
    <t>ADQUISICIONES SALUD MUNICIPAL</t>
  </si>
  <si>
    <t>69.130.100-1</t>
  </si>
  <si>
    <t>2320-4-LR23</t>
  </si>
  <si>
    <t>MEDICAMENTOS 2023 - ORDEN DE COMPRA DESDE 2320-4-LR23</t>
  </si>
  <si>
    <t>SOLIFENACINA SUCCINATO 5 MG X 10 COMPRIMIDOS SIMILAR A VESICURE</t>
  </si>
  <si>
    <t>2101-47-AG23</t>
  </si>
  <si>
    <t>SOLIFENACINA A COMPRA AGIL: 2101-14-COT23</t>
  </si>
  <si>
    <t>FAJJ01014       CEFADROXILO 250 MG/5 ML POLVO PARA SUSPENSION ORAL FRASCO 60 ML</t>
  </si>
  <si>
    <t>22100592 CEFADROXILO POLVO PARA SOLUCION ORAL 250 MG / 5 ML, CAJA X 25, REGISTRO ISP F-6517/20, FECHA DE VENCIMIENTO 31-01-2024, DESPACHO EN 02 DIAS</t>
  </si>
  <si>
    <t>812030-432-SE23</t>
  </si>
  <si>
    <t>812030-2-LQ22</t>
  </si>
  <si>
    <t>ORDEN DE COMPRA DESDE 812030-2-LQ22</t>
  </si>
  <si>
    <t>CEFADROXILO 250 MG / 5 ML</t>
  </si>
  <si>
    <t>22100592 CEFADROXILO POLVO PARA SOLUCION ORAL 250 MG / 5 ML, CAJA X 25, REGISTRO ISP F-6517/20, VCTO MAYOR A UN AÑO</t>
  </si>
  <si>
    <t>1380-3656-SE23</t>
  </si>
  <si>
    <t>RIFAXIMINA</t>
  </si>
  <si>
    <t>RIBOLAC</t>
  </si>
  <si>
    <t>RIBOLAC COMP. REC. 200 MG X 10 (BR)</t>
  </si>
  <si>
    <t>2676-223-SE23</t>
  </si>
  <si>
    <t>PACK MEDICAMENTOS, DIDECO, FARMACIA, MEMO 518, VFV</t>
  </si>
  <si>
    <t>SILDENAFIL</t>
  </si>
  <si>
    <t xml:space="preserve">50-214-100-020-00	SILDENAFIL 50MG_x000D__x000D_
</t>
  </si>
  <si>
    <t>CITRATO DE SILDENAFIL</t>
  </si>
  <si>
    <t>1058095-1085-SE23</t>
  </si>
  <si>
    <t>1058095-61-LE22</t>
  </si>
  <si>
    <t>REPOSICION MEDICAMENTOS MARZO, ABRIL Y MAYO 2023</t>
  </si>
  <si>
    <t>A11A4</t>
  </si>
  <si>
    <t>VITAMINA K1</t>
  </si>
  <si>
    <t>FITOMENADIONA</t>
  </si>
  <si>
    <t>FITOQUINONA 10 MG/1ML SOL. INY. IM AM/FAM</t>
  </si>
  <si>
    <t xml:space="preserve">KONAKION (FITOMENADIONA) SOLUCION INYECTABLE ENDOVENOSA Y ORAL 10 MG X 5 AMPOLLAS. ISP: F-1176. LABORATORIO BIOPAS. SE ADJUNTA FICHA TECNICA., VENC: 30-09-2024, ENTREGA 2 DIAS. MONTO MINIMO DE DESPACHO OC $100.000 NETO. FLETE INCLUIDO. SE ADJUNTAN FICHAS </t>
  </si>
  <si>
    <t>2360-74-SE23</t>
  </si>
  <si>
    <t>Otras multivitaminas con minerales</t>
  </si>
  <si>
    <t>2360-4-L123</t>
  </si>
  <si>
    <t>ORDEN DE COMPRA DESDE 2360-4-L123</t>
  </si>
  <si>
    <t xml:space="preserve">01-001-216-0216 @ FITOMENADIONA 10 MG / ML. USO ENDOVENOSO_x000D__x000D_
_x000D__x000D_
</t>
  </si>
  <si>
    <t>01-001-216-0216 @ FITOMENADIONA 10 MG / ML. USO ENDOVENOSO</t>
  </si>
  <si>
    <t>1641-7052-AG23</t>
  </si>
  <si>
    <t>MJA PNP N° 62011 06/2023 FITOMENADIONA 10 MG / ML. USO ENDOVENOSO COMPRA AGIL: 1641-1933-COT23</t>
  </si>
  <si>
    <t>METFORMINA, SITAGLIPTINA</t>
  </si>
  <si>
    <t>1 GR/50 MG</t>
  </si>
  <si>
    <t>JANUMET</t>
  </si>
  <si>
    <t>JANUMET 50 / 1000 MG X 56 COMPRIMIDOS</t>
  </si>
  <si>
    <t>MERCK SHARP &amp; DOHME</t>
  </si>
  <si>
    <t>3710-12269-SE23</t>
  </si>
  <si>
    <t>MERCK SHARP &amp; DOHME (I. A.) LLC AGENCIA EN CHILE</t>
  </si>
  <si>
    <t>59.043.540-6</t>
  </si>
  <si>
    <t>TD. MEDICAMENTOS PARA USUARIOS FARMACIA MUNICIPAL</t>
  </si>
  <si>
    <t>FESEMA</t>
  </si>
  <si>
    <t>FESEMA LF SALBUTAMOL 100 MCG/DS INHALADOR BUCAL 200 DOSIS</t>
  </si>
  <si>
    <t>1620-131-AG23</t>
  </si>
  <si>
    <t>FESEMA LF Y BREXOTIDE LF ID 1620-134-COT23</t>
  </si>
  <si>
    <t>HOSPITAL DE MISION SAN JUAN DE LA COSTA, BIENES Y SERVICIOS</t>
  </si>
  <si>
    <t>SALICILATO METILO 5% POMADA, POMO</t>
  </si>
  <si>
    <t>POMADA SALICILADA 25G (SALICILATO DE METILO) 03/2024 1 FCO</t>
  </si>
  <si>
    <t>1057535-40-AG23</t>
  </si>
  <si>
    <t>61.980.070-2</t>
  </si>
  <si>
    <t>COMPRA FARMACOS EXTRASISTEMA ENERO 2023</t>
  </si>
  <si>
    <t>J01X1</t>
  </si>
  <si>
    <t>LINEZOLID</t>
  </si>
  <si>
    <t>FAJJ01049 LINEZOLID 100 MG/5ML SUSPENSION ORAL</t>
  </si>
  <si>
    <t>812030-1613-AG23</t>
  </si>
  <si>
    <t>Antibioticos glucopeptidos</t>
  </si>
  <si>
    <t>ORDEN DE COMPRA GENERADA POR INVITACION A COMPRA AGIL: 812030-1464-COT23</t>
  </si>
  <si>
    <t>812030-1302-AG23</t>
  </si>
  <si>
    <t>ORDEN DE COMPRA GENERADA POR INVITACION A COMPRA AGIL: 812030-1059-COT23</t>
  </si>
  <si>
    <t xml:space="preserve">COD. SIAB: 2160013_x000D__x000D_
ADENOSINA 3 MG/ML  SOLUCION INYECTABLE INTRAVENOSA,_x000D__x000D_
AMPOLLA O FRASCO AMPOLLA O JERINGA PRELLENADA._x000D__x000D_
ENVASE 2 ML_x000D__x000D_
</t>
  </si>
  <si>
    <t>K040002 ADENOSINA 6_x000D__x000D_
MG 2 ML JERINGA_x000D__x000D_
PRELLENADA ENVASE_x000D__x000D_
INDIVIDUAL, CAJA X 10_x000D__x000D_
UNIDADES, REGISTRO ISP_x000D__x000D_
F-2110319. EQUIVALENTE_x000D__x000D_
TERAPEUTICO</t>
  </si>
  <si>
    <t>1058092-82-SE23</t>
  </si>
  <si>
    <t>DOLERTAB</t>
  </si>
  <si>
    <t>DOLERTAB 200 MG X 30 CAP</t>
  </si>
  <si>
    <t>1658-336-SE23</t>
  </si>
  <si>
    <t>S166 CONTRATO DE SUMINISTROS FARMACIA MUNICIPAL I</t>
  </si>
  <si>
    <t>20 MG/0,2 ML</t>
  </si>
  <si>
    <t xml:space="preserve">01003160	HEPARINA BAJO PESO MOLECULAR FA 2500 UI_x000D__x000D_
</t>
  </si>
  <si>
    <t>HEPARINA SODICA</t>
  </si>
  <si>
    <t xml:space="preserve">12M - C278813 - CLEXANE SOLUCION INYECTABLE 20 MG - 0,2 ML X 1 JERINGA PRELLENADA </t>
  </si>
  <si>
    <t>1058097-76-SE23</t>
  </si>
  <si>
    <t>1058097-79-LE21</t>
  </si>
  <si>
    <t>FARMACOS NO ADJUDICADOS A CENABAST</t>
  </si>
  <si>
    <t>151-300 MG</t>
  </si>
  <si>
    <t xml:space="preserve">CARBOPLATINO(FK) 151-300 MG SLA_x000D__x000D_
</t>
  </si>
  <si>
    <t>1070620-240-SE23</t>
  </si>
  <si>
    <t>1070620-117-LR21</t>
  </si>
  <si>
    <t>SSC, DESDE 1070620-117-LR21, JULIO</t>
  </si>
  <si>
    <t>L01C0</t>
  </si>
  <si>
    <t>DOCETAXEL</t>
  </si>
  <si>
    <t>81-100 MG</t>
  </si>
  <si>
    <t xml:space="preserve">DOCETAXEL 81 - 100 MG SLA_x000D__x000D_
</t>
  </si>
  <si>
    <t>Alcaloides de la vinca</t>
  </si>
  <si>
    <t>LEUCOVORIN</t>
  </si>
  <si>
    <t>1058102-1194-SE23</t>
  </si>
  <si>
    <t>FARMACIA MES DE OCTUBRE(CONVENIO-BODEGA-NAO)</t>
  </si>
  <si>
    <t>LANATOSIDO 0,4MG</t>
  </si>
  <si>
    <t>DIGITOXINA</t>
  </si>
  <si>
    <t>3251-21-AG23</t>
  </si>
  <si>
    <t>ORDEN DE COMPRA GENERADA POR INVITACION A COMPRA AGIL: 3251-9-COT23</t>
  </si>
  <si>
    <t xml:space="preserve">LANATOSIDO-C 0,4 MG/2ML_x000D__x000D_
VTO. MAYOR A 12 MESES, FICHA TECNICA PARA CADA PRODUCTO, CONTACTO TELEFONICO VIGENTE, DESPACHO INMEDIATO_x000D__x000D_
</t>
  </si>
  <si>
    <t>1705-153-AG23</t>
  </si>
  <si>
    <t>ORDEN DE COMPRA GENERADA POR INVITACION A COMPRA AGIL: 1705-70-COT23</t>
  </si>
  <si>
    <t>JUAN FERNANDEZ</t>
  </si>
  <si>
    <t>IMUNICIPALIDAD DE JUAN FERNANDEZ</t>
  </si>
  <si>
    <t>LANATOSIDO C  0.4/2 ML</t>
  </si>
  <si>
    <t>2921-5-AG23</t>
  </si>
  <si>
    <t>69.252.300-8</t>
  </si>
  <si>
    <t>ORDEN DE COMPRA GENERADA POR INVITACION A COMPRA AGIL: 2921-4-COT23</t>
  </si>
  <si>
    <t xml:space="preserve">LANATOSIDO </t>
  </si>
  <si>
    <t>SAN0067 LANATOSIDO-C 0.4MG 2ML X100 AMP, LANATOSIDO C 0,4 MG/2 ML, F-10893/21, SANDERSON, 04-02-2025 FAVOR AJUSTARSE A LA PRESENTACION DE EMPAQUE CAJA X 100AMP., VENC: 04-02-2025, PLAZO DE ENTREGA DE 24-48 HRS</t>
  </si>
  <si>
    <t>2780-127-SE23</t>
  </si>
  <si>
    <t>2780-12-R123</t>
  </si>
  <si>
    <t>ORDEN DE COMPRA DESDE 2780-12-R123</t>
  </si>
  <si>
    <t>LANATOSIDO C 0.4 MG./2 ML. SOL. INY.</t>
  </si>
  <si>
    <t>SAN0067 LANATOSIDO-C 0.4MG 2ML X100 AMP, LANATOSIDO C 0,4 MG/2 ML, F-10893/21, SANDERSON, 04-02-2025, VENC: 04-02-2025, PLAZO DE ENTREGA DE 24-48 HRS</t>
  </si>
  <si>
    <t>2381-187-SE23</t>
  </si>
  <si>
    <t>INSTITUTO TRAUMATOLOGICO</t>
  </si>
  <si>
    <t xml:space="preserve">REMIFENTANILO 2MG/5 ML.(212-0005)_x000D__x000D_
_x000D__x000D_
</t>
  </si>
  <si>
    <t>REMIFENTANILO 2MG/5 ML.(212-0005)</t>
  </si>
  <si>
    <t>2109-1488-AG23</t>
  </si>
  <si>
    <t>ABASTECIMIENTO Y FARMACIA</t>
  </si>
  <si>
    <t>61.608.203-5</t>
  </si>
  <si>
    <t>REMIFENTANILO 2MG/5 ML.( 2109-1222-COT23)</t>
  </si>
  <si>
    <t>QUINCHAO</t>
  </si>
  <si>
    <t>HOSPITAL DE ACHAO</t>
  </si>
  <si>
    <t>4000117 NAT100 DIABETICO 900G</t>
  </si>
  <si>
    <t>LABORATORIO BOSTON</t>
  </si>
  <si>
    <t>2137-231-SE23</t>
  </si>
  <si>
    <t>61.602.278-4</t>
  </si>
  <si>
    <t>LABORATORIO BOSTON S.A. - CASA MATRIZ</t>
  </si>
  <si>
    <t>96.989.940-K</t>
  </si>
  <si>
    <t>COMPRA DE SUPLEMENTOS PARA LA UCA</t>
  </si>
  <si>
    <t xml:space="preserve">FRESUBIN HP ENERGY 1000 ML	_x000D__x000D_
CAJA X 8 UNIDADES	_x000D__x000D_
</t>
  </si>
  <si>
    <t>2125-1179-CC23</t>
  </si>
  <si>
    <t>FORMULAS ENTERALES</t>
  </si>
  <si>
    <t>FRESUBIN 2 KCAL HP 500 ML</t>
  </si>
  <si>
    <t>1057431-2254-CC23</t>
  </si>
  <si>
    <t>1057431 BIENES Y SERVICIOS HTC</t>
  </si>
  <si>
    <t>HOSPITAL CALBUCO</t>
  </si>
  <si>
    <t>GLUCERNA</t>
  </si>
  <si>
    <t>SUPLEMENTO NUTRICIONAL ADULTO PARA DIABETICOS O PERSONALES CON HIPERGLUCEMIA SABOR VAINILLA EN POLVO</t>
  </si>
  <si>
    <t>N_GLU04 GLUCERNA POLVO 850 G. PRODUCTO EN POLVO CON 10.2 G DE PROTEINAS Y 226 KCAL POR PORCION, VITAMINAS, MINERALES Y CARBOHIDRATOS DE LENTA ABSORCION QUE AYUDAN A MANTENER ESTABLES LOS NIVELES DE AZUCAR EN SANGRE, LIBRE DE LACTOSA Y GLUTEN* SEGUN CODEX*</t>
  </si>
  <si>
    <t>1662-762-SE23</t>
  </si>
  <si>
    <t>61.602.273-3</t>
  </si>
  <si>
    <t>1662-17-LE23</t>
  </si>
  <si>
    <t>ORDEN DE COMPRA DESDE 1662-17-LE23</t>
  </si>
  <si>
    <t>AMLODIPINO, HIDROCLOROTIAZIDA, VALSARTAN</t>
  </si>
  <si>
    <t>10 MG/12,5 MG/160 MG</t>
  </si>
  <si>
    <t>VALAXAM D</t>
  </si>
  <si>
    <t xml:space="preserve">VALAXAM-D	_x000D__x000D_
160/10/12,5 MG X 30 COMP._x000D__x000D_
</t>
  </si>
  <si>
    <t>2389-876-SE23</t>
  </si>
  <si>
    <t>ADQUISICION DE MEDICAMENTOS N°27 FARMACIA MUNICIPAL</t>
  </si>
  <si>
    <t>10 MG/25 MG/320 MG</t>
  </si>
  <si>
    <t xml:space="preserve">VALAXAM-D	_x000D__x000D_
320/10/25 MG X 30 COMP._x000D__x000D_
</t>
  </si>
  <si>
    <t>2389-502-SE23</t>
  </si>
  <si>
    <t>ADQUISICION DE MEDICAMENTOS N°28 FARMACIA MUNICIPAL</t>
  </si>
  <si>
    <t>AMOXICILINA 250MG/5ML_x000D__x000D_
EETT._x000D__x000D_
SE PODRA AUMENTAR O DISMINUIR CANTIDADES, SEGUN VALOR OFERTADO POR PROVEEDOR, PARA AJUSTARSE A PRESUPUESTO DISPONIBLE.</t>
  </si>
  <si>
    <t>2744-669-AG23</t>
  </si>
  <si>
    <t>ORDEN DE COMPRA GENERADA POR INVITACION A COMPRA AGIL: 2744-501-COT23</t>
  </si>
  <si>
    <t>ANESTESICOS</t>
  </si>
  <si>
    <t xml:space="preserve">FA05-0057 MEPIVACAINA/EPINEFRINA 2% CARTUCHO 1,8 ML (CON VASOCONSTRICTOR)_x000D__x000D_
</t>
  </si>
  <si>
    <t>87195: MEPIVACAINA 2% CON EPINEFRINA 1:100.000, CON VASO CONSTRICTOR CARPULE VIDRIO 1.8ML, CAJA X 50 UNIDADES, VALOR X CADA UNIDAD, CUENTA CON CERTIFICADO GMP-NORMA ISO 13485- REGISTRO ISP VIGENTE F-17081-18-CERTIFICADO LIBRE VENTA, MARCA NEW STETIC,</t>
  </si>
  <si>
    <t>PHARMABRIL</t>
  </si>
  <si>
    <t>1076710-258-SE23</t>
  </si>
  <si>
    <t>INMED DROGUERIA LTDA.</t>
  </si>
  <si>
    <t>86.821.000-1</t>
  </si>
  <si>
    <t>1076710-25-LE22</t>
  </si>
  <si>
    <t>OC DESDE 1076710-25-LE22 SUMINISTRO DE MEDICAMENTO INYECTABLES NO INTERMEDIADOS  (MEPIVACAINA/EPINEFRINA 2% )</t>
  </si>
  <si>
    <t>HOSPITAL RIO BUENO, FARMACOS</t>
  </si>
  <si>
    <t>S.P. CLORURO DE SODIO 0,9% 1,000 ML CAJA X 12</t>
  </si>
  <si>
    <t>SOLUCIONES MULTIELECTROLITICAS</t>
  </si>
  <si>
    <t>1058139-8-SE23</t>
  </si>
  <si>
    <t>61.607.508-K</t>
  </si>
  <si>
    <t>SUEROS FISIOLOGICOS</t>
  </si>
  <si>
    <t>COENZIMA Q10</t>
  </si>
  <si>
    <t xml:space="preserve"> 1150002 COENZIMA Q 500MG PREPARADO MAGISTRAL CAPSULAS</t>
  </si>
  <si>
    <t>COENZIMA Q 500MG PREPARADO MAGISTRAL CAPSULAS. VENCIMIENTO: 40 DIAS DESDE SU ELABORACION.  DESPACHO EN 72 HRS HABILES . MONTO MIN. DESPACHO $50.000+IVA._x000D__x000D_
DESPACHO PARCIALIZADO! SE REQUIERE 42 CAPSULAS MENSUALES, SE SOLICITARA POR CORREO ELECTRONICO</t>
  </si>
  <si>
    <t>1058128-1791-AG23</t>
  </si>
  <si>
    <t>G03A1</t>
  </si>
  <si>
    <t>DIENOGEST</t>
  </si>
  <si>
    <t>DISVEN</t>
  </si>
  <si>
    <t>0220050017	DIENOGEST 2MG CM</t>
  </si>
  <si>
    <t>DIENESTROL</t>
  </si>
  <si>
    <t xml:space="preserve">881463 DISVEN COMP. REC. 2 MG X 28 BR, VENCE: 24-06-2023  ISP F-19158-21. VALOR OFERTADO CORRESPONDE A 1 COMP. RECUBIERTO _x000D__x000D_
</t>
  </si>
  <si>
    <t>1559-863-SE23</t>
  </si>
  <si>
    <t>Preparaciones monofasicas con &lt; 50mcg extrogenos</t>
  </si>
  <si>
    <t>1559-28-LE22</t>
  </si>
  <si>
    <t>DIENOGEST 2 MG CM ID 1559-28-LE22 (LC,FARM.,220400400102,JRT)</t>
  </si>
  <si>
    <t>A04A9</t>
  </si>
  <si>
    <t>DIFENIDOL</t>
  </si>
  <si>
    <t>DIFENIDOL  25 MG COMP</t>
  </si>
  <si>
    <t>3651-310-AG23</t>
  </si>
  <si>
    <t>Otros antiemeticos y antinauseantes</t>
  </si>
  <si>
    <t>ORDEN DE COMPRA GENERADA POR INVITACION A COMPRA AGIL: 3651-128-COT23</t>
  </si>
  <si>
    <t xml:space="preserve">ESOMEPRAZOL 40 MG 30 COMP </t>
  </si>
  <si>
    <t>7804650884811 ESOMEPRAZOL TRIHIDRATO 40MG CAPSULAS CON GRANULOS CON RECUBRIMIENTO ENTERICO - BIOEQUIVALENTE, PRESENTACION CAJA X 30 CAPSULAS CON RECUBRIMIENTO ENTERICO, REGISTRO ISP: F-24160 FABRICADO POR ALKEM LABORATORIES LTD, PROCEDENCIA: INDIA VENCIMI</t>
  </si>
  <si>
    <t>2805-132-SE23</t>
  </si>
  <si>
    <t>MEDICAMENTOS FARMACIA COMUNITARIA 1ER TRIMESTRE  2023</t>
  </si>
  <si>
    <t>L02B3</t>
  </si>
  <si>
    <t>EXEMESTANO</t>
  </si>
  <si>
    <t>NODUTAX</t>
  </si>
  <si>
    <t>EXEMESTANO 25 (COD. INT. 040400070025)_x000D__x000D_
ZGEN: 100000604</t>
  </si>
  <si>
    <t>TAMOXIFENO</t>
  </si>
  <si>
    <t>371044 NODUTAX COMPRIMIDOS RECUBIERTOS 25 MG (EXEMESTANO)-EXEMESTANO-BIOEQUIVALENTE. CAJA X 30.</t>
  </si>
  <si>
    <t>5051-535-SE23</t>
  </si>
  <si>
    <t>Inhibidores citostaticos aromatasa</t>
  </si>
  <si>
    <t>5051-38-LQ21</t>
  </si>
  <si>
    <t>5051-38-LQ21/220400400102/EXEMESTANO/FEBRERO</t>
  </si>
  <si>
    <t>HOSPITAL SAN JOSE</t>
  </si>
  <si>
    <t>214-5320 HALOPERIDOL 1MG.SYNTHON CJ*960 CM</t>
  </si>
  <si>
    <t xml:space="preserve">  DESPACHO SE SOLICITARA  MEDIANTE OC INTERNA ENVIADA POR CORREO ELECTRONICO</t>
  </si>
  <si>
    <t>1549-4695-AG22</t>
  </si>
  <si>
    <t>HOSPITAL SAN  JOSE</t>
  </si>
  <si>
    <t>61.608.002-4</t>
  </si>
  <si>
    <t>&lt; 30 UTM ADQ 6720 CM HALOPERIDOL 1MG, 40.000 CM PROPANOLOL 10MG Y 6.000 CM LORATADINA 10MG</t>
  </si>
  <si>
    <t>HIDROXIDO DE ALUMINIO, MAGNESIO</t>
  </si>
  <si>
    <t>PHILLIPS</t>
  </si>
  <si>
    <t xml:space="preserve">ALUMINIO HIDROXIDO 500 MG	</t>
  </si>
  <si>
    <t>HIDROXIDO DE ALUMINIO</t>
  </si>
  <si>
    <t>TABLETAS ANTIACIDAS PHILLIPS COMPRIMIDOS MASTICABLES CARBONATO DE CALCIO 805 MG; 70 MG DE HIDROXIDO DE ALUMINIO; HIDROXIDO DE MAGNESIO 100 MG. REGISTRO ISP: F-224219 FABRICA GLAXOSMITHKLINE ARGENTINA S.A., PRESENTACION: CAJA X 10</t>
  </si>
  <si>
    <t>1075339-597-SE23</t>
  </si>
  <si>
    <t>1075339-13-LR22</t>
  </si>
  <si>
    <t>CPT COMPRA DE FARMACO (ALUMINIO HIDROXIDO CM 500 MG) SEPTIEMBRE 2023 DESDE 1075339-13-LR22</t>
  </si>
  <si>
    <t>KETOPROFENO</t>
  </si>
  <si>
    <t>TIRUA</t>
  </si>
  <si>
    <t>MUNICIPALIDAD DE TIRUA</t>
  </si>
  <si>
    <t>RELATENE</t>
  </si>
  <si>
    <t>KETOPROFENO 100 MG.-</t>
  </si>
  <si>
    <t xml:space="preserve">KTPR0100COMP. RELATENE  100MG X 20 COMP.REC.. MINTLAB. KETOPROFENO. REG ISP F-15952. VCTO 11-2024. LOTE K221705 -- 7800063310947_x000D__x000D_
SE ADJUNTA ISP, ANEXOS_x000D__x000D_
ENTREGA EN 2 DIAS_x000D__x000D_
VIGENCIA 60 DIAS </t>
  </si>
  <si>
    <t>4856-18-SE23</t>
  </si>
  <si>
    <t>69.160.700-3</t>
  </si>
  <si>
    <t>4856-4-L123</t>
  </si>
  <si>
    <t>FARMACOS E INSUMOS PARA FARMACIA DEL CESFAM</t>
  </si>
  <si>
    <t>TALFLEX</t>
  </si>
  <si>
    <t xml:space="preserve">KETOPROFENO 150 MG 	TALFLEX BI LS X 14 CP _x000D__x000D_
</t>
  </si>
  <si>
    <t>3178-646-SE23</t>
  </si>
  <si>
    <t>ADQUISICION DESDE 5839-36-LR19</t>
  </si>
  <si>
    <t>KETOPROFENO 150 MG  BI</t>
  </si>
  <si>
    <t xml:space="preserve">EUTIROX 125 MCG_x000D__x000D_
CAJA X 50 _x000D__x000D_
</t>
  </si>
  <si>
    <t>2284-1264-SE23</t>
  </si>
  <si>
    <t>1191382-8-LP21</t>
  </si>
  <si>
    <t>ORDEN DE COMPRA DESDE ID 1191382-8-LP21 P.P.626-2021 CONVENIO SUMINISTRO PARA LA ADQUISICION DE PRODUCTOS FARMACEUTICOS PARA LA ILUSTRE MUNICIPALIDAD DE VALDIVIA. SOLICITUD 670-2023</t>
  </si>
  <si>
    <t>LEVOTIROXINA NA 50MCG</t>
  </si>
  <si>
    <t>120-10-80720 LEVOTIROXINA 50 MCG 56 COMP REG.ISP F-24961 EQUIVALENTE TERAPEUTICO LEVOTIROXINA SODICA 50 MCG 56 COMPRIMIDOS , VENC: 30-09-2023</t>
  </si>
  <si>
    <t>2762-1036-SE23</t>
  </si>
  <si>
    <t>METAMIZOL SODICO SUPOSITRIO 250 MG</t>
  </si>
  <si>
    <t>1627-636-AG23</t>
  </si>
  <si>
    <t>ORDEN DE COMPRA GENERADA POR INVITACION A COMPRA AGIL: 1627-353-COT23</t>
  </si>
  <si>
    <t>METOCLOPRAMIDA CM 10 MG_x000D__x000D_
(CAJA X 24 COMP.)</t>
  </si>
  <si>
    <t xml:space="preserve">METOCLOPRAMIDA CM 10 MG_x000D__x000D_
(CAJA X 24 COMP.)_x000D__x000D_
</t>
  </si>
  <si>
    <t>1062456-189-SE23</t>
  </si>
  <si>
    <t>1062456-279-SE23</t>
  </si>
  <si>
    <t>ACEVIT</t>
  </si>
  <si>
    <t>2178404	VITAMINA ACD FC 30 ML</t>
  </si>
  <si>
    <t>881359 ACEVIT GOTAS GOTAS X 30 ML PRINCIPIO ACTIVO VITAMINA ADC PALMITATO DE RETINOL 2.75 MG (EQUIVALENTE A 5.000 U.I. DE VITAMINA A); ERGOCALCIFEROL 0.025 MG (EQUIVALENTE A 1.000 U.I. DE VITAMINA D2), ACIDO ASCORBICO 75 MG (VITAMINA C REGISTRO SANITARIO</t>
  </si>
  <si>
    <t>608-13086-AG23</t>
  </si>
  <si>
    <t>LSA ORDEN DE COMPRA GENERADA POR INVITACION A COMPRA AGIL: 608-8067-COT23</t>
  </si>
  <si>
    <t xml:space="preserve">NALOXONA  AMPOLLA 400MCG/ML_x000D_
</t>
  </si>
  <si>
    <t>1069417-1260-AG23</t>
  </si>
  <si>
    <t>COMPRA DE MEDICAMENTOS CARRO DE PARO CESFAMS DISAMU CHILLAN</t>
  </si>
  <si>
    <t xml:space="preserve">1310011-0	OMEPRAZOL 20 MG 	CAPSULAS O COMPRIMIDOS DE LIBERACION PROLONGADA_x000D__x000D_
</t>
  </si>
  <si>
    <t>3191-1987-SE23</t>
  </si>
  <si>
    <t>CS (FAR) VIENE DE LA ID. 5839-36-LR19</t>
  </si>
  <si>
    <t>PROBIOTICO</t>
  </si>
  <si>
    <t>SOLBIOT</t>
  </si>
  <si>
    <t>LACTOBACILLUS ACIDOPHILUS X 30 COMPRIMIDOS</t>
  </si>
  <si>
    <t>120-10-80793 SOLBIOT 30 CAPSULAS REG.ISP NO APLICA -  0 MG 30 CAPSULAS , VENC: OCT,2024 PRECIO NETO OFERTADA POR CAJA , SE ADJUNTA DOCUMENTACION TECNICA, CERTIFICADO DE FARMACOVIGILANCIA, POLITICA DE CANJE, DEVOLUCIONES Y NORMA GMP. DESPACHO EN 48 HORAS.</t>
  </si>
  <si>
    <t>3692-349-SE23</t>
  </si>
  <si>
    <t>3692-20-LE23</t>
  </si>
  <si>
    <t>ORDEN DE COMPRA DESDE 3692-20-LE23</t>
  </si>
  <si>
    <t xml:space="preserve">50-216-800-048-00 PROPOFOL 1%/20ML USO PEDIATRIA_x000D__x000D_
</t>
  </si>
  <si>
    <t>1058095-2897-SE23</t>
  </si>
  <si>
    <t>1058095-101-LQ22</t>
  </si>
  <si>
    <t xml:space="preserve">REPOSICION MEDICAMENTOS HASTA OCTUBRE 2023	</t>
  </si>
  <si>
    <t>116-0042 - SODIO CLORURO 0.9% BOLSA COLAPSABLE 250 ML (CJ X 56 VI). LIBRE DE LATEX, PVC Y DEHP.</t>
  </si>
  <si>
    <t>XCL047 SODIO CLORURO 0.9% 250 ML CAJA X 50 BOLSA FREE FLEX. LIBRE DE LATEX Y PVC. REGISTRO ISP F-2486419</t>
  </si>
  <si>
    <t>1058087-1169-SE23</t>
  </si>
  <si>
    <t>1058087-2-LQ22</t>
  </si>
  <si>
    <t xml:space="preserve">SODIO CLORURO MTZ 0.9% X 250 ML ABRE FACIL, CAJA X 20 </t>
  </si>
  <si>
    <t>1058107-81-SE23</t>
  </si>
  <si>
    <t>HOSPITAL SANTA ELISA, UNIDAD DE ABASTECIMIENTO</t>
  </si>
  <si>
    <t>S.P SODIO CLORURO 0,9% 250 ML</t>
  </si>
  <si>
    <t>1021120102205 CL.DE SODIO 0.9% 250 ML ECOFLAC.20 X CAJA</t>
  </si>
  <si>
    <t>1071324-40-SE23</t>
  </si>
  <si>
    <t>61.980.670-0</t>
  </si>
  <si>
    <t>SUEROS H.SAN JOSE MARIQUINA</t>
  </si>
  <si>
    <t xml:space="preserve">218-7506 SP GLUCOSA 5% 500 ML MATRAZ_x000D__x000D_
</t>
  </si>
  <si>
    <t xml:space="preserve">WCL010 GLUCOSA 5% 500 ML CAJA X 20 MATRAZ APIROFLEX. FABRICACION NACIONAL CON GMP. REGISTRO ISP F-1369319	</t>
  </si>
  <si>
    <t>4940-100-SE23</t>
  </si>
  <si>
    <t>4940-5-LQ22</t>
  </si>
  <si>
    <t xml:space="preserve">EXTRA PAUTA ENERO 2023, DESDE ID 4940-5-LQ22	</t>
  </si>
  <si>
    <t>50-218-100-067-00 RINGER 500 ML TIPO BOLSA</t>
  </si>
  <si>
    <t>1058095-958-SE23</t>
  </si>
  <si>
    <t>1058095-79-LR22</t>
  </si>
  <si>
    <t>STOCK DE SEGURIDAD SUEROS 2023</t>
  </si>
  <si>
    <t xml:space="preserve">2180009	RINGER BO 500 ML_x000D__x000D_
</t>
  </si>
  <si>
    <t>XCL024 SUERO RINGER 500ML CAJA X28 FFX. LIBRE DE LATEX Y PVC. REGISTRO ISP F-1401819</t>
  </si>
  <si>
    <t>608-2150-SE23</t>
  </si>
  <si>
    <t>608-262-LR22</t>
  </si>
  <si>
    <t>LSA FARMACIA RINGER (NO LACTATO)</t>
  </si>
  <si>
    <t>50-218-100-067-00 RINGER 500 ML TIPO BOLSA_x000D__x000D_
**DESPACHO PARCIALIZADO**</t>
  </si>
  <si>
    <t>1058095-1550-SE23</t>
  </si>
  <si>
    <t>PROGRAMA SUEROS MAYO 2023</t>
  </si>
  <si>
    <t xml:space="preserve">50-218-100-067-00 RINGER 500 ML TIPO BOLSA_x000D__x000D_
</t>
  </si>
  <si>
    <t>1058095-2028-SE23</t>
  </si>
  <si>
    <t>PROGRAMA SUEROS JULIO 2023</t>
  </si>
  <si>
    <t>1058095-2275-SE23</t>
  </si>
  <si>
    <t>PROGRAMA SUEROS AGOSTO 2023</t>
  </si>
  <si>
    <t>1058095-2557-SE23</t>
  </si>
  <si>
    <t>PROGRAMA SUEROS SEPTIEMBRE 2023</t>
  </si>
  <si>
    <t>NEPRO</t>
  </si>
  <si>
    <t xml:space="preserve">ALI000065	SUPLEMENTO ORAL PCTE RENAL  </t>
  </si>
  <si>
    <t>FORMULAS SUPLEMENTARIAS PARA ENFERMEDADES ESPECIFICAS DE ADULTO</t>
  </si>
  <si>
    <t>NEPRO AP 237 ML (6CAJA X 24 UNIDADES)</t>
  </si>
  <si>
    <t>777304-4427-AG23</t>
  </si>
  <si>
    <t>ORDEN DE COMPRA GENERADA POR INVITACION A COMPRA AGIL: 777304-5596-COT23</t>
  </si>
  <si>
    <t xml:space="preserve">SUPPORTAN DRINK  200ML PACK X 4 EASYBOTTLE SABORES 7543601 FRUTOS TROPICALES, 7544601 CAPPUCCINO </t>
  </si>
  <si>
    <t>SERVICIOS DE ELABORACION DE LECHE</t>
  </si>
  <si>
    <t>3178-3470-SE23</t>
  </si>
  <si>
    <t>3178-8-LQ23</t>
  </si>
  <si>
    <t>ADQUISICION DESDE 3178-8-LQ23</t>
  </si>
  <si>
    <t>EMSURE</t>
  </si>
  <si>
    <t>FORMULA POLIMERICA: SOPORTE ORAL, HIPERCALORICO 1,5 KCAL/ML, HIPERPROTEICO, CON MEZCLAS DE AG, OMEGA 3 Y ALTO EN AGM, CON FIBRA PREBIOTICA, VITAMINAS Y MINERALES. PRESENTACION 220 ML. EQUIVALENTE A ENSURE CLINICAL. VER MAS EE.TT. EN BASES ADJUNTAS.</t>
  </si>
  <si>
    <t>ENSURE CLINICAL RPB. 220 ML VAINILLA. CAJA 30 UNDS. PRODUCTO ABBOTT. NUTRICION LIQUIDA HIPERPROTEICA, HIPERCALORICA 1,5 KCALML., CON HMB, DENSAMENTE CALORICO Y ALTO CONTENIDO DE VITAMINA D, USO EN ADULTOS CON DESNUTRICION MODERADA A SEVERA EN CONDICI</t>
  </si>
  <si>
    <t>1057431-874-SE23</t>
  </si>
  <si>
    <t>2157-149-LQ22</t>
  </si>
  <si>
    <t>ORDEN DE COMPRA DESDE 2157-149-LQ22</t>
  </si>
  <si>
    <t>500 ML</t>
  </si>
  <si>
    <t>ENBRACE</t>
  </si>
  <si>
    <t>ENBRACE D NEUTRAL (140137)</t>
  </si>
  <si>
    <t>ENBRACE D NEUTRAL 500 ML ML (FACTOR EMPAQUE 12 UNIDADES)</t>
  </si>
  <si>
    <t>1070620-6701-SE23</t>
  </si>
  <si>
    <t>1070620-8-LE23</t>
  </si>
  <si>
    <t>PVE PROGRAMA CEFE AGOSTO 2023</t>
  </si>
  <si>
    <t>COMPLEJO ASISTENCIAL DR. SOTERO DEL RIO, INSUMOS CLINICOS</t>
  </si>
  <si>
    <t>31-001-300-029-00   NAT 100 ESPESANTE=ESPESANTE A BASE_x000D__x000D_
D/ALMIDON DE MAIZ FACIL DEGLUCION PAC CRITICO 100%_x000D__x000D_
MALTODEXTRINA</t>
  </si>
  <si>
    <t>1057501-10173-CC23</t>
  </si>
  <si>
    <t>LOGISTICA C.EXTRA ALIMENTOS (FORMULAS) AGOSTO 2023</t>
  </si>
  <si>
    <t>CUNCO</t>
  </si>
  <si>
    <t>HOSPITAL DE CUNCO</t>
  </si>
  <si>
    <t>TAMSULOSINA 0.4MG CM</t>
  </si>
  <si>
    <t>2067-236-AG23</t>
  </si>
  <si>
    <t>61.602.244-K</t>
  </si>
  <si>
    <t>A11G1</t>
  </si>
  <si>
    <t>VITAMINA C</t>
  </si>
  <si>
    <t>ASCORBICO AC./CAFEINA/CLORFENAMINA/NOSCAPINA/PARACETAMOL COMPRIMIDOS, CAJA X 18 COMPRIMIDOS RECUBIERTOS. SIMILAR A TAPSIN DN PLUS X 18 COMP REC. PRECIO NETO POR CAJA NO MAYOR A $2.200</t>
  </si>
  <si>
    <t>2694-267-AG23</t>
  </si>
  <si>
    <t>Vitamina C simple (incluyendo sales de vitamina C)</t>
  </si>
  <si>
    <t>ORDEN DE COMPRA GENERADA POR INVITACION A COMPRA AGIL: 2694-144-COT23. MEDICAMENTOS PARA FARMACIA MUNICIPAL CARTAGENA</t>
  </si>
  <si>
    <t>800 UI</t>
  </si>
  <si>
    <t xml:space="preserve">VITAMINA D 3 	_x000D__x000D_
800 UI X 60 CAPS._x000D__x000D_
</t>
  </si>
  <si>
    <t>2389-870-SE23</t>
  </si>
  <si>
    <t>ADQUISICION DE MEDICAMENTOS N°20 FARMACIA MUNICIPAL</t>
  </si>
  <si>
    <t>A11X3</t>
  </si>
  <si>
    <t>VITAMINA E</t>
  </si>
  <si>
    <t xml:space="preserve">VITAMINA E COMPRIMIDOS 400 UI </t>
  </si>
  <si>
    <t>400 UI</t>
  </si>
  <si>
    <t>7200 VITAMINA E 400UL CAJA DE 30 COMPRIMIDOS CON VENCIMIENTO MAYOR A 12 MESES REVISAR ADJUNTO MEMORANDUM N°284</t>
  </si>
  <si>
    <t>VITAMINA E - VITAMINA E CAPSULAS 400 UNIDADES</t>
  </si>
  <si>
    <t>1736-834-AG23</t>
  </si>
  <si>
    <t>Vitamina E, sola</t>
  </si>
  <si>
    <t>MEMORANDUM 284 619, INSUMOS  PARA CENTROS DE SALUD DE LA COMUNA DEL BOSQUE</t>
  </si>
  <si>
    <t>J01C2</t>
  </si>
  <si>
    <t>AMOXICILINA, SULBACTAM</t>
  </si>
  <si>
    <t>SULBAMOX</t>
  </si>
  <si>
    <t>AMOXI/SULBACTAM FA 1000/500 [213P006]</t>
  </si>
  <si>
    <t>SULBAMOX IBL 1500 MG/5ML FA REGISTRO ISP F-9701/21 VENCIMIENTO 03/04/2025</t>
  </si>
  <si>
    <t>1058141-56-AG23</t>
  </si>
  <si>
    <t>Penicilinas de amplio espectro, inyectables</t>
  </si>
  <si>
    <t>(APM) PEDIDO FARMACIA ENERO AMOXI/SULBACTAM FA 1000/500 ID: 1058141-1610-COT22</t>
  </si>
  <si>
    <t>CARBOXIMETILCELULOSA</t>
  </si>
  <si>
    <t>SOLUCION METILCELULOSA_x000D__x000D_
[3460226]</t>
  </si>
  <si>
    <t>SUMINISTROS PARA EL CUIDADO DE LOS OJOS</t>
  </si>
  <si>
    <t>001-012-06375 HPMCEL 2% 2.0ML SUPREME</t>
  </si>
  <si>
    <t>1057554-4420-SE23</t>
  </si>
  <si>
    <t>MEGALABS CHILE SA MEDICAL DEVICE</t>
  </si>
  <si>
    <t>1057554-84-LR22</t>
  </si>
  <si>
    <t>(RMM) SOLUCION DE METILCELULOSA</t>
  </si>
  <si>
    <t xml:space="preserve">2130153	GANCICLOVIR SODICO 500 MG FRASCO AMPOLLA_x000D__x000D_
</t>
  </si>
  <si>
    <t>2069-4777-AG23</t>
  </si>
  <si>
    <t>CGP-CP-062023-PROGRAMA JUNIO FARMACOS-TD-AG</t>
  </si>
  <si>
    <t>HOLMES H</t>
  </si>
  <si>
    <t xml:space="preserve">HOLMES H 20/12,5MG 30CPR CH_x000D__x000D_
</t>
  </si>
  <si>
    <t>IBUPROFENO, PARACETAMOL</t>
  </si>
  <si>
    <t>ESTACION CENTRAL</t>
  </si>
  <si>
    <t>MUNICIPALIDAD DE ESTACION CENTRAL SECRETARIA COMUNAL DE PLANIFICACION</t>
  </si>
  <si>
    <t>300 MG/300 MG</t>
  </si>
  <si>
    <t>IBUPIRAC</t>
  </si>
  <si>
    <t>LINEA 190.	IBUPROFENO 600 MG CAPSULAS BLANDAS</t>
  </si>
  <si>
    <t>266410 IBUPIRAC LC CAPBL.600MG10, CAJA X 10, CHEMOPHARMA</t>
  </si>
  <si>
    <t>2434-137-SE23</t>
  </si>
  <si>
    <t>SECRETARIA COMUNAL DE PLANIFICACION</t>
  </si>
  <si>
    <t>69.254.300-9</t>
  </si>
  <si>
    <t>2434-4-LQ23</t>
  </si>
  <si>
    <t>ORDEN DE COMPRA DESDE 2434-4-LQ23</t>
  </si>
  <si>
    <t xml:space="preserve">METAMIZOL AMPOLLAS 1 GR </t>
  </si>
  <si>
    <t>METAMIZOL AMPOLLA 1G/2 ML_x000D__x000D_
COD: 1100054</t>
  </si>
  <si>
    <t>1100719-314-SE23</t>
  </si>
  <si>
    <t>619133-131-LE22</t>
  </si>
  <si>
    <t>(JRR) FALTAS CENABAST ABRIL LIC: 619133-131-LE22</t>
  </si>
  <si>
    <t>H02A1</t>
  </si>
  <si>
    <t>METILPREDNISOLONA</t>
  </si>
  <si>
    <t xml:space="preserve">METILPREDNISOLONA AMPOLLAS 40 MG </t>
  </si>
  <si>
    <t>MEDROL</t>
  </si>
  <si>
    <t>METILPREDNISOLONA SUCCINATO 40 MG (COD. INT. 040400070100)_x000D__x000D_
ZGEN: 100001030</t>
  </si>
  <si>
    <t>SOLU MEDROL 40MG - ML PF – METILPREDNISOLONA HEMISUCCINATO DE PFIZER. ENVASE DE VENTA CAJA X 1 FRASO AMPOLLA.</t>
  </si>
  <si>
    <t>5051-1368-SE23</t>
  </si>
  <si>
    <t>Corticosteroides inyectables, simples</t>
  </si>
  <si>
    <t>5051-11-LE22</t>
  </si>
  <si>
    <t>5051-11-LE22/220400400102/METILPREDNISOLONA 40 MG/ABRIL</t>
  </si>
  <si>
    <t>AL 0,02%</t>
  </si>
  <si>
    <t>MITOMICINA 0,02 ML</t>
  </si>
  <si>
    <t xml:space="preserve">MITOMICINA 0,02 ML_x000D__x000D_
_x000D__x000D_
</t>
  </si>
  <si>
    <t>1979-870-SE23</t>
  </si>
  <si>
    <t>1979-115-LQ21</t>
  </si>
  <si>
    <t xml:space="preserve">MITOMICINA 0,02 ML DESDE ID 1979-115-LQ21	</t>
  </si>
  <si>
    <t>MORFINA</t>
  </si>
  <si>
    <t xml:space="preserve">101-0046	MORFINA 1 % AMPOLLA 10 MG _x000D__x000D_
_x000D__x000D_
N°PEDIDO 2262301 (500)_x000D__x000D_
N°PEDIDO 2263126 (600)_x000D__x000D_
_x000D__x000D_
_x000D__x000D_
</t>
  </si>
  <si>
    <t>ICL004 MORFINA HCL TRIHID 10MG/1ML FLEX X20</t>
  </si>
  <si>
    <t>1058087-1177-AG23</t>
  </si>
  <si>
    <t>JLB/FUERA DE PROGRAMA/FARMACIA/OCT 2023</t>
  </si>
  <si>
    <t>PREGABALINA 75 MG</t>
  </si>
  <si>
    <t>5209-1516-SE23</t>
  </si>
  <si>
    <t>5209-121-LE22</t>
  </si>
  <si>
    <t xml:space="preserve">5209-121-LE22 PREGABALINA 75 MG </t>
  </si>
  <si>
    <t>HUALPEN</t>
  </si>
  <si>
    <t>MUNICIPALIDAD DE HUALPEN</t>
  </si>
  <si>
    <t>SUPLEMENTO NUTRICIONAL ENSURE, TARRO 850 GRS. SABOR CHOCOLATE.</t>
  </si>
  <si>
    <t>VIVIRSALUD</t>
  </si>
  <si>
    <t>4152-777-AG23</t>
  </si>
  <si>
    <t>69.264.400-K</t>
  </si>
  <si>
    <t>76.209.015-5</t>
  </si>
  <si>
    <t>SUPLEMENTO NUTRICIONAL 4152-908-COT23</t>
  </si>
  <si>
    <t>SUPLEMENTO NUTRICIONAL ENSURE, TARRO 850 GRS. SABOR FRUTILLA.</t>
  </si>
  <si>
    <t xml:space="preserve">ESPECIFICACIONES DEL COMPRADOR: TRAMADOL SOL. ORAL 100 MG/ML _x000D__x000D_
</t>
  </si>
  <si>
    <t xml:space="preserve">120-10-80382 TRAMADOL GOTAS 100MG-ML 10 ML VCTO JUL23 - REGISTRO ISP F-383620 DESPACHO 24 HORAS, POLITICAS DE CANJE Y VENCIMIENTOS, PLANTA GMP, PLAN DE FARMACOVIGILANCIA, SERVICIO POST VENTA._x000D__x000D_
</t>
  </si>
  <si>
    <t>3152-14-SE23</t>
  </si>
  <si>
    <t>D05B0</t>
  </si>
  <si>
    <t>ACITRETINA</t>
  </si>
  <si>
    <t>MUNICIPALIDAD DE CORONEL DEPTO. ADQUISICIONES</t>
  </si>
  <si>
    <t>NEOTIGASON</t>
  </si>
  <si>
    <t>CAJAS DE MEDICAMENTO NEOTIGASON 10 MG 30 COMPRIMIDOS PARA CASO SOCIAL DE LA COMUNA.</t>
  </si>
  <si>
    <t>COMERCIALIZADORA ALEFFARMA LTDA.</t>
  </si>
  <si>
    <t>2759-759-AG23</t>
  </si>
  <si>
    <t>DEPTO. ADQUISICIONES MUNICIPIO</t>
  </si>
  <si>
    <t>69.151.200-2</t>
  </si>
  <si>
    <t>COMERCIALIZADORA ALEFFARMA LTDA</t>
  </si>
  <si>
    <t>76.245.227-8</t>
  </si>
  <si>
    <t>Productos antipsoriasis sistemicos</t>
  </si>
  <si>
    <t>OCC  COMPRA AGIL: 2759-456-COT23-SOLIC- Nº0548-DIDECO</t>
  </si>
  <si>
    <t>A09A0</t>
  </si>
  <si>
    <t>BILASTINA</t>
  </si>
  <si>
    <t>BLAXITEC</t>
  </si>
  <si>
    <t>BLAXITEC 20 MG * 30</t>
  </si>
  <si>
    <t>DISTRIBUIDORA QUALIMED LIMITADA</t>
  </si>
  <si>
    <t>1267885-140-SE23</t>
  </si>
  <si>
    <t>76.834.916-9</t>
  </si>
  <si>
    <t xml:space="preserve">Digestivos, incluyendo enzimas  </t>
  </si>
  <si>
    <t>SALUD-ADQUISICION DE MEDICAMENTOS FARMACIA COMUNAL</t>
  </si>
  <si>
    <t>CLORHEXIDINA</t>
  </si>
  <si>
    <t>AL 0,12%</t>
  </si>
  <si>
    <t>COLUTORIOS</t>
  </si>
  <si>
    <t>120 COLUTORIO CLORHEXIDINA 0.12% DE 250 ML</t>
  </si>
  <si>
    <t>MAYORDENT CHILE LIMITADA</t>
  </si>
  <si>
    <t>642028-984-AG23</t>
  </si>
  <si>
    <t>MAYORDENT CHILE</t>
  </si>
  <si>
    <t>76.977.120-4</t>
  </si>
  <si>
    <t>ORDEN DE COMPRA GENERADA POR INVITACION A COMPRA AGIL: 642028-1287-COT23</t>
  </si>
  <si>
    <t>POLICIA DE INVESTIGACIONES JEFATURA DE BIENESTAR</t>
  </si>
  <si>
    <t>820 GR</t>
  </si>
  <si>
    <t>ABBOTT LABORATORIES DE CHILE LTDA. - VER ARCHIVO ADJUNTO COPIA DE CUADRO_DE_POSTULACION - 5190-29-LP22</t>
  </si>
  <si>
    <t>SIMILAC TOTAL COMFORT 1 Y 2 HMO BIB, POLVO 820 GRS.</t>
  </si>
  <si>
    <t>5190-860-SE23</t>
  </si>
  <si>
    <t>JENABIEN</t>
  </si>
  <si>
    <t>60.506.011-0</t>
  </si>
  <si>
    <t>5190-29-LP22</t>
  </si>
  <si>
    <t>FARMACIA - SUMINISTRO FORMULAS LACTEAS</t>
  </si>
  <si>
    <t>LAPIZ INYECTOR</t>
  </si>
  <si>
    <t>DACAM</t>
  </si>
  <si>
    <t>DACAM RL 3 ML FA</t>
  </si>
  <si>
    <t>4594-657-SE23</t>
  </si>
  <si>
    <t>VILDAGLIPTINA</t>
  </si>
  <si>
    <t xml:space="preserve">VILDAGLIPTINA COMPRIMIDOS 50 MG </t>
  </si>
  <si>
    <t>GALVUS</t>
  </si>
  <si>
    <t>VILDAGLIPTINA 50 MG CAJA POR 56 COMPRIMIDOS EQUIVALENTE A GALVUS</t>
  </si>
  <si>
    <t>1038999-57-SE23</t>
  </si>
  <si>
    <t>GALVUS 50MG. X 56 COMPRIMIDOS</t>
  </si>
  <si>
    <t>2762-820-SE23</t>
  </si>
  <si>
    <t>ADQUISICION FARMACOS - FARMACIA MUNICIPAL</t>
  </si>
  <si>
    <t>HIDROSMINA</t>
  </si>
  <si>
    <t>VENOSMIL</t>
  </si>
  <si>
    <t xml:space="preserve">VENOSMIL 200 MG X 60 CAP BLANDAS </t>
  </si>
  <si>
    <t>1658-340-SE23</t>
  </si>
  <si>
    <t>S168 CONTRATO DE SUMINISTROS FARMACIA MUNICIPAL 1</t>
  </si>
  <si>
    <t>SYSTANE</t>
  </si>
  <si>
    <t>SYSTANE ULTRA SOL 10 ML</t>
  </si>
  <si>
    <t>1658-2038-SE23</t>
  </si>
  <si>
    <t>ALCON LABORATORIOS CHILE LTDA</t>
  </si>
  <si>
    <t>S938 CONTRATO DE SUMINISTROS FARMACIA MUNICIPAL II</t>
  </si>
  <si>
    <t>2395-920-SE23</t>
  </si>
  <si>
    <t>FP ALCON</t>
  </si>
  <si>
    <t>RINCONADA</t>
  </si>
  <si>
    <t>MUNICIPALIDAD DE RINCONADA</t>
  </si>
  <si>
    <t xml:space="preserve">POLIETILENGLICOL 400 0,4% / PROPILENGLICOL 0,3% SOLUCION OFTALMICA_x000D__x000D_
</t>
  </si>
  <si>
    <t>3492-212-AG23</t>
  </si>
  <si>
    <t>69.051.300-5</t>
  </si>
  <si>
    <t>ORDEN DE COMPRA GENERADA POR INVITACION A COMPRA AGIL: 3492-192-COT23</t>
  </si>
  <si>
    <t>SOLUCION OFTALMICA DE POLIETILENGLICOL 400, PROPILENGLICOL, HIDROXIPROPIL-GUAR, SORBITOL, AMINOMETILPROPANOL, ACIDO BORICO, CLORURO POTASICO, CLORURO SODICO Y POLYQUAD (CLORURO DE POLIODRONIO) 0,001% COMO CONSERVANTE. SIMILAR A SYSTANE ULTRA.</t>
  </si>
  <si>
    <t>4848-76-AG23</t>
  </si>
  <si>
    <t>COMPRAS DE MEDICAMENTOS MEMO 06 FARMACIA MUNICIPAL EL TABO</t>
  </si>
  <si>
    <t>FRASCOS DE POLIETILENGLICOL 400 0.4% + PROPILENGLICOL 0.3% EN SOLUCION OFTALMICA DE 10ML.</t>
  </si>
  <si>
    <t>14310055 SYSTANE ULTRA FRASCO, 10 ML DE SOLUCION OFTALMICA</t>
  </si>
  <si>
    <t>3561-161-SE23</t>
  </si>
  <si>
    <t>3561-19-L123</t>
  </si>
  <si>
    <t>SYSTANE ULTRA.</t>
  </si>
  <si>
    <t>1658-1282-SE23</t>
  </si>
  <si>
    <t>S563 CONTRATO DE SUMINISTROS FARMACIA MUNICIPAL II</t>
  </si>
  <si>
    <t xml:space="preserve">SOLUCION OFTALMICAS LUBRICANTES CON, POLIETILENGLICOL 400/PROPILENGLICOL/POLIQUAD,ENVASE CONTENIENDO 10 ML,SIMILAR A SYSTANE ULTRA_x000D__x000D_
_x000D__x000D_
_x000D__x000D_
</t>
  </si>
  <si>
    <t>14310055 SYSTANE ULTRA FRASCO, 10 ML DE SOLUCION OFTALMICA, F-17624</t>
  </si>
  <si>
    <t>1267885-319-SE23</t>
  </si>
  <si>
    <t>MERPAL</t>
  </si>
  <si>
    <t>DICLOFENACO GOTAS INFANTIL 15MG/ML (20 ML)</t>
  </si>
  <si>
    <t>DICLOFENACO MERPAL GTS.15MGML.20ML MERPAL - ,FRASCO,,REG. ISP F-1083421,LAB..,SE ADJUNTAN DOCUMENTOS SEGUN LO SOLICITADO , ENTREGA SIN COSTO AL CLIENTE ENTRE 24 A 48 HORAS, VENCE SUPERIOR A 12 MESES CARTA DE CANJE EN CASO QUE CORRESPONDA POR VENCE MENOR A</t>
  </si>
  <si>
    <t>4090-261-SE23</t>
  </si>
  <si>
    <t>4090-38-LE23</t>
  </si>
  <si>
    <t>ORDEN DE COMPRA DESDE 4090-38-LE23</t>
  </si>
  <si>
    <t>HIEDRA</t>
  </si>
  <si>
    <t>120-10-80793 SOLBIOT 30 CAPSULAS REG.ISP NO APLICA -  0 MG 30 CAPSULAS, VENC: 30-06-2023, SE ADJUNTA DOCUMENTACION TECNICA, CERTIFICADO DE FARMACOVIGILANCIA, POLITICA DE CANJE, DEVOLUCIONES Y NORMA GMP. DESPACHO EN 24 HORAS.</t>
  </si>
  <si>
    <t>2825-689-SE22</t>
  </si>
  <si>
    <t>2825-61-L122</t>
  </si>
  <si>
    <t>MEDICAMENTOS FP</t>
  </si>
  <si>
    <t>RIVAROXABAN</t>
  </si>
  <si>
    <t>XARELTO</t>
  </si>
  <si>
    <t xml:space="preserve">XARELTO 20 MG CAJA X 28 COMP. </t>
  </si>
  <si>
    <t>BAYER</t>
  </si>
  <si>
    <t>3696-354-SE23</t>
  </si>
  <si>
    <t>BAYER SA</t>
  </si>
  <si>
    <t>91.537.000-4</t>
  </si>
  <si>
    <t xml:space="preserve">MEDICAMENTOS FARMACIA MUNICIPAL </t>
  </si>
  <si>
    <t>LA ESTRELLA</t>
  </si>
  <si>
    <t>MUNICIPALIDAD DE LA ESTRELLA</t>
  </si>
  <si>
    <t>4 MG/500 MG/60 MG</t>
  </si>
  <si>
    <t>NASTUL</t>
  </si>
  <si>
    <t>PARACETAMOL/CLORFENAMINA/PSEUDOEFED. 500MG/4MG/60MG</t>
  </si>
  <si>
    <t>12137 NASTUL COMPT.COM. 10, CAJA X 10, CHEMOPHARMA_x000D__x000D_
 VENCIMIENTO 07-2025_x000D__x000D_
 SE ADJUNTA FICHA TECNICA._x000D__x000D_
 DESPACHO 1 DIAS 24 HORAS _x000D__x000D_
 EL DESPACHO NO TIENE COSTO ADICIONAL._x000D__x000D_
_x000D__x000D_
MUNNICH CUENTA CON SERVICIO DE POST VENTA EL QUE EN UN RANGO NO MAYOR A 48 HORAS DA</t>
  </si>
  <si>
    <t>4769-81-SE23</t>
  </si>
  <si>
    <t>69.091.400-K</t>
  </si>
  <si>
    <t>4769-11-L123</t>
  </si>
  <si>
    <t>ORDEN DE COMPRA DESDE 4769-11-L123</t>
  </si>
  <si>
    <t>CONDROITINA, GLUCOSAMINA</t>
  </si>
  <si>
    <t>400 MG/500 MG</t>
  </si>
  <si>
    <t>DINAFLEX-D</t>
  </si>
  <si>
    <t>DEPTO. DE BTAR. SOCIAL DE LA IRA. Z.N.</t>
  </si>
  <si>
    <t>DINAFLEX DUO X 60 CAP</t>
  </si>
  <si>
    <t>5225-41-SE23</t>
  </si>
  <si>
    <t>5225-1-LQ20</t>
  </si>
  <si>
    <t xml:space="preserve">ADQ. DE MEDICAMENTOS FARMACIA NAVAL VILLA ALEMANA </t>
  </si>
  <si>
    <t>REGENESIS</t>
  </si>
  <si>
    <t xml:space="preserve">PRODUCTO EQUIVALENTE A: REGENESIS UP X 30 CAPSULAS BLANDAS. NO FACTURAR HASTA REALIZADO EL DESPACHO, ENVIAR LA FACTURA A JOSELYNCORNEJO@PICHIDEGUA.CL PARA ACEPTAR FACTURA EN SII, (POR FAVOR LEER, COMPRENDER Y COMPLETAR ANEXO IDENTIFICACION DEL PROVEEDOR ANTE EVENTUAL LLAMADO).INDICAR: FECHA VENCIMIENTO MINIMO 2025, POLITICA DE CANJE, DESPACHO INCLUIDO EN DIRECCION INDICADA + COMPLETAR Y ADJUNTAR FORMATO DATOS PROVEEDOR._x000D__x000D_
</t>
  </si>
  <si>
    <t>BACITRACINA-ZINC</t>
  </si>
  <si>
    <t>3946-1223-AG23</t>
  </si>
  <si>
    <t>ORDEN DE COMPRA AGIL: 3946-641-COT23 COMPRA DE MEDICAMENTOS PARA LA FARMACIA SOLIDARIA (ARIZOL - REGENESIS - EXELMYO).</t>
  </si>
  <si>
    <t>EXFORGE D</t>
  </si>
  <si>
    <t>AMLODIPINO/VALSARTAN/HIDROCLOROTIAZIDA 10/160/12.5 MG. EXCIPIENTES: CELULOSA MICROCRISTALINA, CROSPOVIDONA, DIOXIDO DE SILICIO COLOIDAL, ENTRE OTROS.  ENVASE CONTENIENDO 28 COMPRIMIDOS. SIMILAR A EXFORGE D.</t>
  </si>
  <si>
    <t>4083-344-AG23</t>
  </si>
  <si>
    <t>FARMACIA MUNICIPAL CABRERO NP 45 ORDEN DE COMPRA GENERADA POR INVITACION A COMPRA AGIL: 4083-534-COT23</t>
  </si>
  <si>
    <t>5 MG/12,5 MG/160 MG</t>
  </si>
  <si>
    <t>AMLODIPINO/VALSARTAN/HIDROCLOROTIAZIDA 5/160/12.5 MG. EXCIPIENTES: CELULOSA MICROCRISTALINA, CROSPOVIDONA, DIOXIDO DE SILICIO COLOIDAL, ENTRE OTROS.  ENVASE CONTENIENDO 28 COMPRIMIDOS. SIMILAR A EXFORGE D.</t>
  </si>
  <si>
    <t>CENTIMETROS CUBICOS</t>
  </si>
  <si>
    <t xml:space="preserve">670255	FORMULA ENTERAL RTH ADULTOS HIPERCALORICA E HIPERPROTEICA CON FIBRA._x000D__x000D_
</t>
  </si>
  <si>
    <t>3378-3798-SE23</t>
  </si>
  <si>
    <t>ADQUISICION FORMULAS NUTRCIONALES TD 6 MESES</t>
  </si>
  <si>
    <t>3378-4842-SE23</t>
  </si>
  <si>
    <t xml:space="preserve">ADQ. FORMULAS NUTRICIONALES TD 6 MESES	</t>
  </si>
  <si>
    <t>A10B9</t>
  </si>
  <si>
    <t>DAPAGLIFLOZINA</t>
  </si>
  <si>
    <t>FORXIGA</t>
  </si>
  <si>
    <t>FORXIGA 10MG 28 COMP REC, P. ACTIVO -MOLÃ©CULA: DAPAGLIFLOZINA. FÃ¡RMACO INNOVADOR, REGISTRO ISP F-23946-18, PROCEDENCIA ASTRAZENECA PHARMACEUTICALS LP, U.S.A, VENCE 11-2022, DESPACHO 2-3 DÃ­AS HÃ¡B.</t>
  </si>
  <si>
    <t>2803-63-SE23</t>
  </si>
  <si>
    <t>Otros Antidiabeticos orales</t>
  </si>
  <si>
    <t>COMPRA DE MEDICAMENTOS F COMUNAL ENERO 2023</t>
  </si>
  <si>
    <t xml:space="preserve">FORXIGA  DAPAGLIFLOZINA 10 MG CAJA X 28  COMPRIMIDOS_x000D__x000D_
</t>
  </si>
  <si>
    <t xml:space="preserve">FORXIGA  DAPAGLIFLOZINA 10 MG CAJA X 28 COMPRIMIDOS_x000D__x000D_
</t>
  </si>
  <si>
    <t>3663-130-SE23</t>
  </si>
  <si>
    <t>3663-1-LQ22</t>
  </si>
  <si>
    <t>MEDICAMENTOS FARMACIA POPULAR</t>
  </si>
  <si>
    <t>FENOFIBRATO, PRAVASTATINA</t>
  </si>
  <si>
    <t>VICUÑA</t>
  </si>
  <si>
    <t>MUNICIPALIDAD DE VICUÑA SALUD</t>
  </si>
  <si>
    <t>160 MG/40 MG</t>
  </si>
  <si>
    <t>FIBROTINA LIDOSE</t>
  </si>
  <si>
    <t xml:space="preserve">FENOFIBRATO 160MG/PRAVASTATINA 40MG X 30 CAPSULAS (LIDOSES)_x000D__x000D_
</t>
  </si>
  <si>
    <t>FIBROTINA LIDOSE - X 30 CAPSULAS</t>
  </si>
  <si>
    <t>3614-94-SE23</t>
  </si>
  <si>
    <t>69.040.500-8</t>
  </si>
  <si>
    <t>3614-4-LE23</t>
  </si>
  <si>
    <t>ORDEN DE COMPRA DESDE 3614-4-LE23</t>
  </si>
  <si>
    <t>IVABRADINA</t>
  </si>
  <si>
    <t>PROCORALAN</t>
  </si>
  <si>
    <t>004-0570 IVABRADINA CLORHIDRATO COMPRIMIDO RECUBIERTO 5 MG</t>
  </si>
  <si>
    <t>PROCORALAN 5 MG IVABRADINA 5 MG PRESENTACION 28 COMPRIMIDOS BLISTER PVC DE ALUMINIO IMPRESO ALMACENAMIENTO A NO MAS DE 30 C REGISTRO ISP F-1629317 PERIODO DE EFICACIA 36 MESES ORIGEN FRANCIA</t>
  </si>
  <si>
    <t>FERRER CHILE S A</t>
  </si>
  <si>
    <t>1058132-41-SE23</t>
  </si>
  <si>
    <t>NOVOFARMA-FERRER</t>
  </si>
  <si>
    <t>1058132-26-LR22</t>
  </si>
  <si>
    <t xml:space="preserve">ORDEN DE COMPRA DESDE 1058132-26-LR22	</t>
  </si>
  <si>
    <t>DOXORRUBICINA FA 50 MG [2131861]</t>
  </si>
  <si>
    <t>9828025152 DOXORUBICINA INJECTION 50 MG/25ML - CHL FACTOR EMPAQUE X 1</t>
  </si>
  <si>
    <t>1058141-1313-SE23</t>
  </si>
  <si>
    <t>(RBB) FALTAS CENABAST SETIEMBRE, PEDIDO FARMACIA SEPTIEMBRE Y OCTUBRE  LEUCOVORINA</t>
  </si>
  <si>
    <t>CEFADROXILO 500 MG CAPSULAS. SE SOLICITA ADJUNTAR AUTORIZACION SANITARIA, FICHAS TECNICAS Y VENCIMIENTO MAYOR A 1 AÑO.</t>
  </si>
  <si>
    <t>3019-480-AG23</t>
  </si>
  <si>
    <t>MEDICAMENTOS DROGUERIA, SAR, SOLICITUD 88</t>
  </si>
  <si>
    <t>CLOXACILINA 500MG</t>
  </si>
  <si>
    <t>799512-746-AG23</t>
  </si>
  <si>
    <t>DROGUERIA - FARMACOS</t>
  </si>
  <si>
    <t>KETOPROFENO (100MG) COMP. X 20 UND, FECHA VENC. 11/2024.</t>
  </si>
  <si>
    <t>4058-30-AG23</t>
  </si>
  <si>
    <t>FARMACOS FALTANTES FARMACIA DSM, ORDEN DE COMPRA GENERADA POR INVITACION A COMPRA AGIL: 4058-50-COT23</t>
  </si>
  <si>
    <t>LAGRIMAS ARTIFICIALES SOLUCION OFTALMICA</t>
  </si>
  <si>
    <t>1062456-44-SE23</t>
  </si>
  <si>
    <t>QUIRIHUE</t>
  </si>
  <si>
    <t>HOSPITAL DE QUIRIHUE, FARMACOS</t>
  </si>
  <si>
    <t xml:space="preserve">LAGRIMAS ARTIFICIALES  SOL. OFTALMICA SIMILAR  TOP.  TERAS  _x000D__x000D_
FUENTE FINANCIAMIENTO  ALERTA  SANITARIA  INCENDIOS  ÑUBLE </t>
  </si>
  <si>
    <t>1058106-88-SE23</t>
  </si>
  <si>
    <t>61.607.005-3</t>
  </si>
  <si>
    <t xml:space="preserve">COMPRA DE  MEDICAMENTOS </t>
  </si>
  <si>
    <t>C02A1</t>
  </si>
  <si>
    <t>METILDOPA</t>
  </si>
  <si>
    <t>METILDOPA CM 250 MG._x000D__x000D_
CODIGO INTERNO $2145140$CM</t>
  </si>
  <si>
    <t>METILDOPA CM 250 MG.</t>
  </si>
  <si>
    <t>1058134-594-AG23</t>
  </si>
  <si>
    <t>Antihipertensivos simples, preferentemente de accion central</t>
  </si>
  <si>
    <t>ORDEN DE COMPRA GENERADA POR INVITACION A COMPRA AGIL: 1058134-401-COT23/MARZO 2023.</t>
  </si>
  <si>
    <t xml:space="preserve">METILDOPA COMPRIMIDO 250MG </t>
  </si>
  <si>
    <t xml:space="preserve">VENCIMIENTO FARMACO MAYOR A 24 MESES </t>
  </si>
  <si>
    <t>2395-238-AG23</t>
  </si>
  <si>
    <t>DROGUERIA -FARMACOS METILDOP 250MG COMPRIMIDOS</t>
  </si>
  <si>
    <t>_x000D__x000D_
METOTREXATO CM 2.5 MG INDICAR REGISTRO ISP</t>
  </si>
  <si>
    <t>METOTREXATO CM 2.5 MG</t>
  </si>
  <si>
    <t>1555-2112-AG23</t>
  </si>
  <si>
    <t xml:space="preserve"> METOTREXATO CM 2.5 MG</t>
  </si>
  <si>
    <t xml:space="preserve">50-214-100-014-00 PROPRANOLOL 10MG_x000D__x000D_
</t>
  </si>
  <si>
    <t>1058095-2085-AG23</t>
  </si>
  <si>
    <t>ORDEN DE COMPRA GENERADA POR INVITACION A COMPRA AGIL: 1058095-978-COT23</t>
  </si>
  <si>
    <t>J08X0</t>
  </si>
  <si>
    <t>PROPOLEO</t>
  </si>
  <si>
    <t>LA CRUZ</t>
  </si>
  <si>
    <t>MUNICIPALIDAD DE LA CRUZ</t>
  </si>
  <si>
    <t>PROPOLEO SPRAY X 30 ML</t>
  </si>
  <si>
    <t>SERVICIOS INTERNACIONALES DE CONTROL DE MEDICAMENTOS</t>
  </si>
  <si>
    <t>4766-464-AG23</t>
  </si>
  <si>
    <t>69.060.200-8</t>
  </si>
  <si>
    <t>Todo los demás inmunologicos</t>
  </si>
  <si>
    <t>ORDEN DE COMPRA GENERADA POR INVITACION A COMPRA AGIL: 4766-344-COT23  ADQUISICION MEDICAMENTOS BOTICA MUNICIPAL</t>
  </si>
  <si>
    <t>RIVOXA</t>
  </si>
  <si>
    <t xml:space="preserve">RIVOXA 15 MG 30 COMPRIMIDOS_x000D__x000D_
</t>
  </si>
  <si>
    <t>2664-531-SE23</t>
  </si>
  <si>
    <t>MEDICAMENTOS FARMACIA POPULAR S/P. 05-16-23</t>
  </si>
  <si>
    <t>150 MCG</t>
  </si>
  <si>
    <t>EUTIROX 150 MCG X50 COMPRIMIDOS (COMPOSICION LEVOTIROXINA).</t>
  </si>
  <si>
    <t>EUTIROX 150 MCG X50 COMPRIMIDOS.</t>
  </si>
  <si>
    <t>1658-53-SE23</t>
  </si>
  <si>
    <t>SP3 S39 CONTRATO DE SUMINISTROS FARMACIA MUNICIPAL I</t>
  </si>
  <si>
    <t>DABIGATRAN</t>
  </si>
  <si>
    <t>110 MG</t>
  </si>
  <si>
    <t>PRADAXA</t>
  </si>
  <si>
    <t xml:space="preserve">PRADAXA 110MG X 60 CAP. </t>
  </si>
  <si>
    <t>2762-161-SE23</t>
  </si>
  <si>
    <t xml:space="preserve">ADQUISICION DE MEDICAMENTOS - FARMACIA MUNICIPAL </t>
  </si>
  <si>
    <t>S01F0</t>
  </si>
  <si>
    <t>_x000D__x000D_
217-E001 TROPICAMIDA 1%</t>
  </si>
  <si>
    <t>217-E001 TROPICAMIDA 1%_x000D__x000D_
DESPACHAR URGENTE</t>
  </si>
  <si>
    <t>1058078-2176-AG23</t>
  </si>
  <si>
    <t>Midriaticos y cicloplegicos</t>
  </si>
  <si>
    <t>ORDEN DE COMPRA GENERADA POR INVITACION A COMPRA AGIL: 1058078-771-COT23</t>
  </si>
  <si>
    <t>A07F0</t>
  </si>
  <si>
    <t>LACTOBACILLUS CASEI</t>
  </si>
  <si>
    <t>MULTIFLORA</t>
  </si>
  <si>
    <t>MULTIFLORA PLUS 30 CAPS.</t>
  </si>
  <si>
    <t>748201-103-SE23</t>
  </si>
  <si>
    <t>Microorganismos antidiarreicos</t>
  </si>
  <si>
    <t>TD: MEGALABS CHILE S.A. STGO. CITRIX 51.176 Y 51.177</t>
  </si>
  <si>
    <t>ROSUVASTATINA</t>
  </si>
  <si>
    <t>ROSUVASTATINA 10 MG CAJA X 30 COMPRIMIDOS.  ADJUNTAR RESOLUCION SANITARIA DEL PRODUCTO Y VENCIMIENTO MAYOR A 12 MESES.</t>
  </si>
  <si>
    <t>3019-211-AG23</t>
  </si>
  <si>
    <t xml:space="preserve"> MEDICAMENTOS BOTICA, SOLICITUD 144</t>
  </si>
  <si>
    <t>DETALLE DE GUIAS EN OBSERVACION DE OC</t>
  </si>
  <si>
    <t>5051-604-SE23</t>
  </si>
  <si>
    <t>TD/220400400102/PREPARADOS ONCOLOGICOS/SEGUNDO SEMESTRE 2022</t>
  </si>
  <si>
    <t>217-0446 LIDOCAINA 5% PARCHE</t>
  </si>
  <si>
    <t xml:space="preserve">LIDOCAINA 5% PARCHE </t>
  </si>
  <si>
    <t>1380-8432-SE23</t>
  </si>
  <si>
    <t>PPTA N°5487-23 -23 COMPRA DE LIDOCAINA PARCHE</t>
  </si>
  <si>
    <t>3378-2592-SE23</t>
  </si>
  <si>
    <t>ADQ. FORMULAS NUTRICIONESLES TD 6 MESES</t>
  </si>
  <si>
    <t xml:space="preserve">670255 FORMULA ENTE.RTH.AD. HIPERC.HIPERPROT. C/FIBRA - ENSURE CLINICAL (500 CC)_x000D__x000D_
_x000D__x000D_
</t>
  </si>
  <si>
    <t>3378-5815-SE23</t>
  </si>
  <si>
    <t>3378-6187-SE23</t>
  </si>
  <si>
    <t>A10C1</t>
  </si>
  <si>
    <t>INSULINA GLARGINA</t>
  </si>
  <si>
    <t>100 UI</t>
  </si>
  <si>
    <t>LANTUS</t>
  </si>
  <si>
    <t xml:space="preserve">LANTUS SOLOSTAR </t>
  </si>
  <si>
    <t>INSULINA</t>
  </si>
  <si>
    <t>DIST-1030629 LANTUS SOLOSTAR 3ML X 1 CART. REGISTRO ISP	B-102921	FECHA DE VTO 31-08-2025, DESPACHO EN 3 DIAS. 	VALOR OFERTADO INCLUYE FLETE, CON MONTO MINIMO DE DESPACHO DE 100.000-. SE ADJUNTA DOCUMENTACION TECNICA. VALOR UNIDAD.</t>
  </si>
  <si>
    <t>PHARMAXPRESS SPA</t>
  </si>
  <si>
    <t>2825-129-SE23</t>
  </si>
  <si>
    <t>77.032.509-9</t>
  </si>
  <si>
    <t>Insulinas humanas de accion rapida</t>
  </si>
  <si>
    <t>2825-11-L123</t>
  </si>
  <si>
    <t xml:space="preserve">INSULINA GLARGINA 100UI/ML. SOLUCION INYECTABLE X 1 CARTUCHO 3ML. SIMILAR A LANTUS SOLOSTAR_x000D__x000D_
</t>
  </si>
  <si>
    <t>2335-602-SE23</t>
  </si>
  <si>
    <t>2335-2-LE23</t>
  </si>
  <si>
    <t>MEDICAMENTOS F.C. (C. SUMINISTRO)  OP 410 (D.S.)</t>
  </si>
  <si>
    <t>CARAHUE</t>
  </si>
  <si>
    <t>HOSPITAL CARAHUE</t>
  </si>
  <si>
    <t>300 UI</t>
  </si>
  <si>
    <t>INSULINA GLARGINA 300 UI /3ML (100UI/ML) INYECTABLE EN LAPIZ PRELLENADO</t>
  </si>
  <si>
    <t>1951-301-SE23</t>
  </si>
  <si>
    <t>61.602.246-6</t>
  </si>
  <si>
    <t>INSULINA GLARGINA 300 UI/3ML(100UI/ML)INYECTABLE</t>
  </si>
  <si>
    <t xml:space="preserve">FA01-0016 ATORVASTATINA 40 MG COMPRIMIDO (BLISTER)_x000D__x000D_
</t>
  </si>
  <si>
    <t>7804650881513 ATORVASTATINA COMPRIMIDOS RECUBIERTOS 40MG - BIOEQUIVALENTE, PRESENTACION: CAJA X 30 COMPRIMIDOS RECUBIERTOS, REGISTRO ISP: F-23378 FABRICADO POR ALKEM LABORATORIES LTD, PROCEDENCIA: INDIA VENCIMIENTO: FEBRERO 2024 CERTIFICACION GMP EMA</t>
  </si>
  <si>
    <t>1076710-252-SE23</t>
  </si>
  <si>
    <t>1076710-23-LQ22</t>
  </si>
  <si>
    <t>OC DESDE 1076710-23-LQ22 SUMINISTRO DE MEDICAMENTOS COMPRIMIDOS, CAPSULAS Y OVULOS INTERMEDIADOS (ATORVASTATINA 40 MG)</t>
  </si>
  <si>
    <t>BACLOFENO 10 MG COMPRIMIDOS. ENVASE PVC / ALUMINIO.</t>
  </si>
  <si>
    <t>CODIGO RMBACLO1 REGISTRO ISP F-24620 PRINCIPIO ACTIVO BACLOFENO10 MG COMPRIMIDOS CAJA POR 20 COMPRIMIDOS PRECIO COTIZADO POR COMPRIMIDO LICENCIANTE TEUTO BRASILEIRO. MANUFACTURADO POR TEUTO BRASILEIRO. PAIS DE ORIGEN BRASIL.</t>
  </si>
  <si>
    <t>2015-411-SE23</t>
  </si>
  <si>
    <t>5184-65-LP22</t>
  </si>
  <si>
    <t xml:space="preserve">LANTUS SOLOSTAR INSULINA GLARGINA 100 U/ML_x000D__x000D_
</t>
  </si>
  <si>
    <t>DIST-1030629 LANTUS SOLOSTAR 3ML X 1 CART., REGISTRO ISP B-102921, FECHA DE VTO 30-09-2025, DESPACHO 4 DIAS, MONTO MIN. DESPACHO 100.000, VALOR OFERTADO INCLUYE FLETE, SE ADJUNTA DOCUMENTACION TECNICA</t>
  </si>
  <si>
    <t>3692-183-SE23</t>
  </si>
  <si>
    <t>3692-11-LE23</t>
  </si>
  <si>
    <t>ORDEN DE COMPRA DESDE 3692-11-LE23</t>
  </si>
  <si>
    <t>BOTELLA</t>
  </si>
  <si>
    <t xml:space="preserve">INSULINA GLARGINA 100 U/ ML X 3 ML LAPIZ INYECTABLE SIMILAR A LANTUS_x000D__x000D_
</t>
  </si>
  <si>
    <t xml:space="preserve">DIST-1030629 LANTUS SOLOSTAR 3ML X 1 CART., REGISTRO ISP B-102921, FECHA DE VTO 31-01-2026, DESPACHO 72HRS, MONTO MIN. DESPACHO 100.000, VALOR OFERTADO INCLUYE FLETE, SE ADJUNTA DOCUMENTACION TECNICA, NO INCLUYE CANJE_x000D__x000D_
</t>
  </si>
  <si>
    <t>2780-579-SE23</t>
  </si>
  <si>
    <t>2780-97-L123</t>
  </si>
  <si>
    <t>H04V0</t>
  </si>
  <si>
    <t>MELATONINA</t>
  </si>
  <si>
    <t>3 MG</t>
  </si>
  <si>
    <t xml:space="preserve">FA01-0157 MELATONINA 3 MG CAPSULA /COMPRIMIDO (BLISTER)_x000D__x000D_
</t>
  </si>
  <si>
    <t xml:space="preserve">HOF0105 MELATONINA 3MG X 30 COMP., MELATONINA 3 MG, F-26109/21, HOSPIFARMA, 01-08-2024, VENC: 01-08-2024, PLAZO DE ENTREGA DE 24-48 HRS_x000D__x000D_
</t>
  </si>
  <si>
    <t>1076710-349-SE23</t>
  </si>
  <si>
    <t>Otras hormonas y preparados con efectos similares</t>
  </si>
  <si>
    <t xml:space="preserve">OC DESDE 1076710-23-LQ22 SUMINISTRO DE MEDICAMENTOS COMP. CAP. Y OVULOS INTERMEDIADOS POR CENABAST </t>
  </si>
  <si>
    <t>1147051 MULTIVITAMINICOS CON ZINC COMPRIMIDO O CAPSULA BLANDA EN SACHETS DE 30</t>
  </si>
  <si>
    <t xml:space="preserve">MIN0248 FORTOTAL ACTIVE +CAP X 30  ENTREGA 24-48 HR MULTIVITAMINICO SR MINTLAB  </t>
  </si>
  <si>
    <t>1058128-1499-SE23</t>
  </si>
  <si>
    <t>1058128-33-LQ21</t>
  </si>
  <si>
    <t>3002160069 TOXINA BOTULINICA 100 UI POLVO PARA SOLUCION INYECTABLE</t>
  </si>
  <si>
    <t>BOTOX 100 U</t>
  </si>
  <si>
    <t>1058085-321-SE23</t>
  </si>
  <si>
    <t>TOXINA BOTULINICA 100 UI POLVO PARA SOLUCION INYEC</t>
  </si>
  <si>
    <t>1058085-359-SE23</t>
  </si>
  <si>
    <t xml:space="preserve">262-2323 TOXINA BOTULINICA 100 U (MARCA BOTOX)_x000D__x000D_
_x000D__x000D_
</t>
  </si>
  <si>
    <t>COTIZACION ALLERGAN LABORATORIOS PARA: BOTOX 100U - TOXINA BOTULINICA 100 U DESPACHO EN 48 HORAS, VENCIMIENTO MAYOR A 12 MESES, STOCK DISPONIBLE.</t>
  </si>
  <si>
    <t>4940-300-AG23</t>
  </si>
  <si>
    <t>EXTRA PAUTA FEBRERO 2023, DESDE AG 4940-149-COT23</t>
  </si>
  <si>
    <t xml:space="preserve">216-0421 ONABOTULINUM TOXINA A 100 UI FA </t>
  </si>
  <si>
    <t xml:space="preserve">ONABOTULINUM TOXINA A 100 UI FA </t>
  </si>
  <si>
    <t>1380-2177-SE23</t>
  </si>
  <si>
    <t>PPTA 1348-23 TD COMPRA ONABOTULINUM TOXINA</t>
  </si>
  <si>
    <t xml:space="preserve">3002160069 TOXINA BOTULINICA 100 UI POLVO PARA SOLUCION INYECTABLE </t>
  </si>
  <si>
    <t>ONABOTULINUMTOXINA 100U;POLVO SECADO AL VACIO PARA SOLUCION INYECTABLE</t>
  </si>
  <si>
    <t>1058085-1922-SE23</t>
  </si>
  <si>
    <t>1058085-2503-SE23</t>
  </si>
  <si>
    <t>1058085-2819-SE23</t>
  </si>
  <si>
    <t>50 UI</t>
  </si>
  <si>
    <t xml:space="preserve">TOXINA BOTULINICA BOTOX </t>
  </si>
  <si>
    <t>1058037-59-AG23</t>
  </si>
  <si>
    <t>1058037 FARMACOS HTC</t>
  </si>
  <si>
    <t>ORDEN DE COMPRA GENERADA POR INVITACION A COMPRA AGIL: 1058037-86-COT22</t>
  </si>
  <si>
    <t>FERRIGOT</t>
  </si>
  <si>
    <t xml:space="preserve">[[217-0035]] FERROSO SULFATO GOTAS 125 MG/1 ML FC 30 ML_x000D__x000D_
_x000D__x000D_
_x000D__x000D_
_x000D__x000D_
</t>
  </si>
  <si>
    <t>FERRIGOT SOLUCION GOTAS ORALES</t>
  </si>
  <si>
    <t>1058043-1016-AG23</t>
  </si>
  <si>
    <t xml:space="preserve">FERROSO SULFATO - NEPAFENACO 0,1% </t>
  </si>
  <si>
    <t>CALCIO CARBONATO FORTE  450 MG  CA  CP (2146924)</t>
  </si>
  <si>
    <t xml:space="preserve">15341 ELCAL FORTE CAPSULAS 450MG  CAJA X  30 CAPSULA  LAB ANDROMACO ETICO REG F-920 PRINC. ACTIVO CARBONATO DE CALCIO - VENCIMIENTO JULIO 2025- SE ADJUNTA DOCUMENTACION TECNICA._x000D__x000D_
 PLAZO ENTREGA EN 3 DIAS CORRIDOS_x000D__x000D_
MONTO MINIMO DESPACHO 50.000_x000D__x000D_
</t>
  </si>
  <si>
    <t>1075963-5696-SE23</t>
  </si>
  <si>
    <t>1075963-282-LE22</t>
  </si>
  <si>
    <t>ORDEN DE COMPRA DESDE 1075963-282-LE22 SR. 136779</t>
  </si>
  <si>
    <t>SMOFKABIVEN</t>
  </si>
  <si>
    <t>3002210039 NUTRICION PARENTERAL 3 EN 1 APORTE CALORICO INFERIOR A 500 CAL 625 ML EMULSION PARA PERFUSION CENTRAL</t>
  </si>
  <si>
    <t>CL831917420 SMOFKABIVEN 550KCAL 493ML NUTRICION PARENTERAL CENTRAL PRELLENADA, SOLUCION DE AMINOACIDOS CON ELECTROLITOS, GLUCOSA Y EMULSION DE LIPIDOS, ISP F-2110219, BOLSA TRICAMERAL, CAJA X 6 BOLSAS MARCA FRESENIUS KABI</t>
  </si>
  <si>
    <t>1058085-658-SE23</t>
  </si>
  <si>
    <t>1058085-112-LE22</t>
  </si>
  <si>
    <t>NUTRICION PARENTERAL 3 EN 1 APORTE CALORICO INFERI</t>
  </si>
  <si>
    <t>AMOXICILINA - POLVO PARA SUSPENSION ORAL 500 MG/5 ML - VIA ORAL - FRASCO 60 ML _x000D__x000D_
10-100-213-030-00</t>
  </si>
  <si>
    <t>199266 AMOXICILINA SUSPENSION 500MG, FRASCO DE 60ML, GENERICOS VARIOS. DESPACHO EN 1 DIA CORRIDO, SIN COSTO ADICIONAL. MONTO MINIMO FACTURACION 50.000. VENCIMIENTO SUPERIOR A 24 MESES. SE ADJUNTA CARTA DE CANJE</t>
  </si>
  <si>
    <t>1058036-310-SE23</t>
  </si>
  <si>
    <t>1058036-13-LE22</t>
  </si>
  <si>
    <t>MEDICAMENTO AZITROMICINA</t>
  </si>
  <si>
    <t>CARDIOPLUS</t>
  </si>
  <si>
    <t>CARDIOPLUS 20MG X 40 COMP</t>
  </si>
  <si>
    <t>1658-60-SE23</t>
  </si>
  <si>
    <t>SP3 S47 CONTRATO SUMINISTRO MEDICAMENTO FARMACIA MUNICIPAL</t>
  </si>
  <si>
    <t>CARDIOPLUS 20 MG X 40 COMP</t>
  </si>
  <si>
    <t>1658-1970-SE23</t>
  </si>
  <si>
    <t>S919 CONTRATO DE SUMINISTROS FARMACIA MUNICIPAL 1</t>
  </si>
  <si>
    <t xml:space="preserve">AMLODIPINO 10 MG COMP.  CAJA X 1000 COMP. _x000D__x000D_
</t>
  </si>
  <si>
    <t>2421-339-SE23</t>
  </si>
  <si>
    <t>FARMACOS FOFAR</t>
  </si>
  <si>
    <t xml:space="preserve">AMLODIPINO 10 MG COMP. 	CAJA X 1000 COMP. _x000D__x000D_
</t>
  </si>
  <si>
    <t>2421-470-SE23</t>
  </si>
  <si>
    <t>MELOXICAM</t>
  </si>
  <si>
    <t xml:space="preserve">511-1138 MELOXICAM 15 MG [COMPRIMIDO] </t>
  </si>
  <si>
    <t>1058024-1186-AG23</t>
  </si>
  <si>
    <t>FA RGSM AG PEDIDO JULIO 2023</t>
  </si>
  <si>
    <t>GLIFORTEX</t>
  </si>
  <si>
    <t>GLIFORTEX XR 1000 MG X 30 COMP</t>
  </si>
  <si>
    <t>1658-2835-SE23</t>
  </si>
  <si>
    <t>S1488 CONTRATO DE SUMINISTROS FARMACIA MUNICIPAL 1</t>
  </si>
  <si>
    <t>R03F1</t>
  </si>
  <si>
    <t>FLUTICASONA, UMECLIDINIO, VILANTEROL</t>
  </si>
  <si>
    <t>92 MCG/55 MCG/22 MCG</t>
  </si>
  <si>
    <t xml:space="preserve">FUROATO DE FLUTICASONA /UMECLIDINIO /VILANTEROL 92/55/22 MCG FN UD_x000D__x000D_
</t>
  </si>
  <si>
    <t>1979-2247-SE23</t>
  </si>
  <si>
    <t>Combinacion estimulante beta 2 Inhalantes</t>
  </si>
  <si>
    <t>1979-61-LQ23</t>
  </si>
  <si>
    <t>FUROATO DE FLUTICASONA /UMECLIDINIO /VILANTEROL 92/55/22 MCG FN UD DESDE ID 1979-61-LQ23</t>
  </si>
  <si>
    <t xml:space="preserve">CETIRIZINA 10 MG/ML GOTAS, FCO 15 ML_x000D__x000D_
</t>
  </si>
  <si>
    <t>1979-2897-SE23</t>
  </si>
  <si>
    <t xml:space="preserve">CETIRIZINA 10 MG/ML GOTAS, FCO 15 ML DESDE ID 1979-61-LQ23	</t>
  </si>
  <si>
    <t>HIDROCLOROTIAZIDA, VALSARTAN</t>
  </si>
  <si>
    <t>MUNICIPALIDAD DE QUILLOTA DE SALUD</t>
  </si>
  <si>
    <t>12,5 MG/320 MG</t>
  </si>
  <si>
    <t>TAREG D</t>
  </si>
  <si>
    <t>VALSARTAN 320MG / HIDROCLOROTIAZIDA 12,5MG COMPRIMIDOS RECUBIERTOS SIMILAR TAREG D</t>
  </si>
  <si>
    <t xml:space="preserve">TAREG-D 320/12.5MG - REGISTRO ISP F-22322/20 - VALSARTIN; HIDROCLOROTIAZIDA - PRODUCTO REFERENTE - CAJA POR 56 COMP </t>
  </si>
  <si>
    <t>2832-743-SE23</t>
  </si>
  <si>
    <t>69.260.400-8</t>
  </si>
  <si>
    <t>2832-42-LR22</t>
  </si>
  <si>
    <t>REQ. 1054 - COMPRA MEDICAMENTOS FARMACIA COMUNAL BANAMOR POR LIC.2832-42-LR22</t>
  </si>
  <si>
    <t>10-100-216-300-00 ENOXAPARINA 20 MG/0.2 ML , JERINGA PRELLENADA</t>
  </si>
  <si>
    <t>ENOXAPARINA SODICA</t>
  </si>
  <si>
    <t>24M - C278813 - CLEXANE SOLUCION INYECTABLE 20 MG - 0,2 ML X 1 JERINGA PRELLENADA CON SISTEMA DE SEGURIDAD QUE EVITA ACCIDENTES CORTOPUNZANTES. REGISTRO ISP: B-1348.21. HEPARINA BAJO PESO MOLECULAR - ENOXAPARINA SODICA. PRODUCTO INNOVADOR.  SE COMERCIALIZ</t>
  </si>
  <si>
    <t>4309-3081-SE23</t>
  </si>
  <si>
    <t>4309-322-LR21</t>
  </si>
  <si>
    <t>ORDEN DE COMPRA DESDE 4309-322-LR21</t>
  </si>
  <si>
    <t>F2162152 FLUORESCEINA 10% AM X 5 ML 100002178</t>
  </si>
  <si>
    <t xml:space="preserve">REU0013 FLUORESCEINA SODICA 500 MG X 10 AMP., SODIO FLUORESCEINA 500 MG, F-23630/22, VITAFARMA S.A., 01-09-2024 </t>
  </si>
  <si>
    <t>2048-1258-AG23</t>
  </si>
  <si>
    <t xml:space="preserve"> 2048-320-COT23 FLUORESCENA AMP MAY</t>
  </si>
  <si>
    <t xml:space="preserve">AMLODIPINO 5 MG COMP.	CAJA X 1000 COMP._x000D__x000D_
</t>
  </si>
  <si>
    <t>2421-1443-SE23</t>
  </si>
  <si>
    <t xml:space="preserve"> ATORVASTATINA 20 MG CAJA X 30 COM</t>
  </si>
  <si>
    <t>PT00529 ATORVASTATINA CRIST 20MG X 30 COMP (BE) REG. F-25865/20. PRODUCTO EQUIVALENTE TERAPEUTICO, CAJA X 30,  VENCE 30-08-2024, ENTREGA EN 3 DIAS HABILES, 72HRS, SIN COSTOS DE ENVIO.</t>
  </si>
  <si>
    <t>2786-312-SE23</t>
  </si>
  <si>
    <t>2786-1-LE23</t>
  </si>
  <si>
    <t>ORDEN DE COMPRA DESDE 2786-1-LE23</t>
  </si>
  <si>
    <t xml:space="preserve">BACLOFENO 10 MG_x000D__x000D_
</t>
  </si>
  <si>
    <t>BACLAN (BACLOFENO) 10 MG X 100 COMPRIMIDOS RANURADOS. ISP: F-24342. PHARMAVISAN S.A. SE ADJUNTA FICHA TÃ‰CNICA E INFORMACIÃ“N COMPLETA DE PRODUCTO., VENC: 13-02-2024, ENTREGA 2 DÃAS. MONTO MÃNIMO DE DESPACHO OC $100.000 NETO. FLETE INCLUIDO. SE ADJUNTAN F</t>
  </si>
  <si>
    <t>794807-46-SE23</t>
  </si>
  <si>
    <t>PRAIS</t>
  </si>
  <si>
    <t>794807-1-LP23</t>
  </si>
  <si>
    <t>MEDICAMENTO OFICIO N°897</t>
  </si>
  <si>
    <t>HIALOVIS</t>
  </si>
  <si>
    <t>CLGN00NASACH. HIALOVIS C+D X 30 SACHETS. ARAMA. COLAGENO HIDROLIZADO/VITAMINAS. REG ISP N/A - VTO 2-2022-LOTE P-05--7803501004149</t>
  </si>
  <si>
    <t>HEMOSTATICOS DE COLAGENO O COLAGENO MICROFIBRILAR</t>
  </si>
  <si>
    <t>2803-73-SE23</t>
  </si>
  <si>
    <t>COMPRA DE MEDICAMENTOS F COMUNAL FEBRERO 2023</t>
  </si>
  <si>
    <t>2803-529-SE23</t>
  </si>
  <si>
    <t>COMPRA DE MEDICAMENTOS F COMUNAL AGOSTO 2023</t>
  </si>
  <si>
    <t>ENOXAPARINA DE SODIO 20 MG/0.2 ML (100 MG/ML) INYECTABLE</t>
  </si>
  <si>
    <t>4779-477-AG23</t>
  </si>
  <si>
    <t>FFVV - ENOXAPARINA DE SODIO 20 MG/0.2 ML(100 MG/ML) INYECTABLE - JUNIO 2023</t>
  </si>
  <si>
    <t>ENOXAPARINA 20 MG JERINGA PRELLENADA (2160932) A</t>
  </si>
  <si>
    <t>120-10-66168 NU-ROX 20MG/0.2ML 2JER PRELLE REG.ISP B-1819 - ENOXAPARINA SODICA 100 MG/ML 2 SOLUCION INYECTABLE JERINGA PRELLENADA JERINGA PRELLENADA, VENC: 31-05-2024, PRECIO NETO OFERTADA POR CR., SE ADJUNTA DOCUMENTACION TECNICA, CERTIFICADO DE FARMACOV</t>
  </si>
  <si>
    <t>1075963-8292-SE23</t>
  </si>
  <si>
    <t>1075963-346-LE23</t>
  </si>
  <si>
    <t>ORDEN DE COMPRA DESDE 1075963-346-LE23 REORDEN</t>
  </si>
  <si>
    <t xml:space="preserve">ENOXAPERINA DE SODIO 20 MG/0.2 ML (100 MG/ML) INYECTABLE_x000D__x000D_
_x000D__x000D_
</t>
  </si>
  <si>
    <t xml:space="preserve">ENOXAPERINA DE SODIO 20 MG/0.2 ML (100 MG/ML) INYECTABLE_x000D__x000D_
</t>
  </si>
  <si>
    <t>4779-397-AG23</t>
  </si>
  <si>
    <t>FFVV - ENOXAPARINA DE SODIO 20 MG/ 0.2 ML (100 MG/ML) INYECTABLE - JUNIO 2023</t>
  </si>
  <si>
    <t>ESPIRONOLACTONA COMPRIMIDO 25 MG COMPRIMIDO</t>
  </si>
  <si>
    <t>3690-247-SE23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</si>
</sst>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5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4" fontId="2" fillId="0" borderId="3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2" fontId="4" fillId="0" borderId="4" xfId="0" applyNumberFormat="1" applyFont="1" applyFill="1" applyBorder="1"/>
    <xf numFmtId="4" fontId="4" fillId="0" borderId="4" xfId="0" applyNumberFormat="1" applyFont="1" applyFill="1" applyBorder="1"/>
    <xf numFmtId="14" fontId="4" fillId="0" borderId="4" xfId="0" applyNumberFormat="1" applyFont="1" applyFill="1" applyBorder="1"/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5" fillId="0" borderId="0" xfId="0" applyFont="1" applyFill="1"/>
    <xf numFmtId="0" fontId="5" fillId="0" borderId="4" xfId="0" applyFont="1" applyFill="1" applyBorder="1" applyAlignment="1">
      <alignment horizontal="center"/>
    </xf>
    <xf numFmtId="4" fontId="5" fillId="0" borderId="4" xfId="0" applyNumberFormat="1" applyFont="1" applyFill="1" applyBorder="1"/>
    <xf numFmtId="0" fontId="5" fillId="0" borderId="4" xfId="0" applyFont="1" applyFill="1" applyBorder="1" applyAlignment="1">
      <alignment horizontal="left"/>
    </xf>
    <xf numFmtId="4" fontId="5" fillId="0" borderId="4" xfId="0" applyNumberFormat="1" applyFont="1" applyFill="1" applyBorder="1" applyAlignment="1">
      <alignment horizontal="right"/>
    </xf>
    <xf numFmtId="14" fontId="5" fillId="0" borderId="4" xfId="0" applyNumberFormat="1" applyFont="1" applyFill="1" applyBorder="1"/>
    <xf numFmtId="2" fontId="5" fillId="0" borderId="4" xfId="0" applyNumberFormat="1" applyFont="1" applyFill="1" applyBorder="1"/>
    <xf numFmtId="0" fontId="5" fillId="0" borderId="4" xfId="1" applyFont="1" applyFill="1" applyBorder="1"/>
    <xf numFmtId="0" fontId="5" fillId="0" borderId="4" xfId="2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4" xfId="0" applyFont="1" applyFill="1" applyBorder="1" applyProtection="1">
      <protection locked="0"/>
    </xf>
    <xf numFmtId="1" fontId="5" fillId="0" borderId="4" xfId="0" applyNumberFormat="1" applyFont="1" applyFill="1" applyBorder="1"/>
    <xf numFmtId="0" fontId="5" fillId="0" borderId="4" xfId="0" applyFont="1" applyFill="1" applyBorder="1" applyAlignment="1">
      <alignment horizontal="left" vertical="top"/>
    </xf>
    <xf numFmtId="0" fontId="0" fillId="0" borderId="0" xfId="0" applyFill="1"/>
  </cellXfs>
  <cellStyles count="4">
    <cellStyle name="Normal" xfId="0" builtinId="0"/>
    <cellStyle name="Normal 13" xfId="3" xr:uid="{E80CD95A-364C-41B9-ABEA-0860B0190A3C}"/>
    <cellStyle name="Normal 2" xfId="2" xr:uid="{CC5F52F7-15FF-4082-85D3-54A9111AA652}"/>
    <cellStyle name="Normal 7" xfId="1" xr:uid="{3937E632-5637-49BB-80D1-89C61F8D0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E780-2718-40E6-89FC-69FA50EFF7BC}">
  <dimension ref="A1:AR1090"/>
  <sheetViews>
    <sheetView tabSelected="1" zoomScale="110" zoomScaleNormal="110" workbookViewId="0"/>
  </sheetViews>
  <sheetFormatPr baseColWidth="10" defaultRowHeight="14.4" x14ac:dyDescent="0.3"/>
  <cols>
    <col min="1" max="1" width="4.33203125" style="34" bestFit="1" customWidth="1"/>
    <col min="2" max="2" width="4.44140625" style="34" bestFit="1" customWidth="1"/>
    <col min="3" max="3" width="8.5546875" style="34" bestFit="1" customWidth="1"/>
    <col min="4" max="4" width="10.6640625" style="34" bestFit="1" customWidth="1"/>
    <col min="5" max="5" width="9.33203125" style="34" bestFit="1" customWidth="1"/>
    <col min="6" max="6" width="43" style="34" bestFit="1" customWidth="1"/>
    <col min="7" max="7" width="32.109375" style="34" bestFit="1" customWidth="1"/>
    <col min="8" max="8" width="20.5546875" style="34" bestFit="1" customWidth="1"/>
    <col min="9" max="9" width="9.21875" style="34" bestFit="1" customWidth="1"/>
    <col min="10" max="10" width="20.77734375" style="34" bestFit="1" customWidth="1"/>
    <col min="11" max="11" width="7.44140625" style="34" bestFit="1" customWidth="1"/>
    <col min="12" max="12" width="73.6640625" style="34" bestFit="1" customWidth="1"/>
    <col min="13" max="13" width="9.21875" style="34" bestFit="1" customWidth="1"/>
    <col min="14" max="14" width="71.44140625" style="34" bestFit="1" customWidth="1"/>
    <col min="15" max="15" width="22" style="34" bestFit="1" customWidth="1"/>
    <col min="16" max="16" width="21.109375" style="34" bestFit="1" customWidth="1"/>
    <col min="17" max="17" width="11.88671875" style="34" bestFit="1" customWidth="1"/>
    <col min="18" max="18" width="16.88671875" style="34" customWidth="1"/>
    <col min="19" max="21" width="63" style="34" customWidth="1"/>
    <col min="22" max="22" width="50.6640625" style="34" bestFit="1" customWidth="1"/>
    <col min="23" max="23" width="15.21875" style="34" bestFit="1" customWidth="1"/>
    <col min="24" max="24" width="11.44140625" style="34" bestFit="1" customWidth="1"/>
    <col min="25" max="25" width="16.88671875" style="34" bestFit="1" customWidth="1"/>
    <col min="26" max="26" width="54.88671875" style="34" bestFit="1" customWidth="1"/>
    <col min="27" max="27" width="15.44140625" style="34" bestFit="1" customWidth="1"/>
    <col min="28" max="28" width="49.33203125" style="34" bestFit="1" customWidth="1"/>
    <col min="29" max="29" width="15" style="34" bestFit="1" customWidth="1"/>
    <col min="30" max="30" width="16.44140625" style="34" bestFit="1" customWidth="1"/>
    <col min="31" max="31" width="73.21875" style="34" bestFit="1" customWidth="1"/>
    <col min="32" max="32" width="17.109375" style="34" bestFit="1" customWidth="1"/>
    <col min="33" max="33" width="9.6640625" style="34" bestFit="1" customWidth="1"/>
    <col min="34" max="34" width="15.109375" style="34" bestFit="1" customWidth="1"/>
    <col min="35" max="35" width="9.44140625" style="34" bestFit="1" customWidth="1"/>
    <col min="36" max="36" width="20.6640625" style="34" bestFit="1" customWidth="1"/>
    <col min="37" max="37" width="247.5546875" style="34" bestFit="1" customWidth="1"/>
    <col min="38" max="38" width="8.109375" style="34" bestFit="1" customWidth="1"/>
    <col min="39" max="16384" width="11.5546875" style="34"/>
  </cols>
  <sheetData>
    <row r="1" spans="1:44" s="13" customFormat="1" ht="10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1" t="s">
        <v>9</v>
      </c>
      <c r="K1" s="5" t="s">
        <v>10</v>
      </c>
      <c r="L1" s="6" t="s">
        <v>11</v>
      </c>
      <c r="M1" s="7" t="s">
        <v>12</v>
      </c>
      <c r="N1" s="1" t="s">
        <v>13</v>
      </c>
      <c r="O1" s="8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9" t="s">
        <v>22</v>
      </c>
      <c r="X1" s="10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8" t="s">
        <v>32</v>
      </c>
      <c r="AH1" s="11" t="s">
        <v>33</v>
      </c>
      <c r="AI1" s="12" t="s">
        <v>34</v>
      </c>
      <c r="AJ1" s="12" t="s">
        <v>35</v>
      </c>
      <c r="AK1" s="1" t="s">
        <v>36</v>
      </c>
      <c r="AL1" s="1" t="s">
        <v>37</v>
      </c>
    </row>
    <row r="2" spans="1:44" s="13" customFormat="1" ht="11.4" x14ac:dyDescent="0.2">
      <c r="A2" s="14" t="s">
        <v>38</v>
      </c>
      <c r="B2" s="14" t="s">
        <v>39</v>
      </c>
      <c r="C2" s="14" t="s">
        <v>40</v>
      </c>
      <c r="D2" s="14" t="s">
        <v>41</v>
      </c>
      <c r="E2" s="15" t="s">
        <v>42</v>
      </c>
      <c r="F2" s="15" t="s">
        <v>43</v>
      </c>
      <c r="G2" s="16" t="str">
        <f>P2&amp;" "&amp;O2&amp;" "&amp;Q2</f>
        <v xml:space="preserve">AMPOLLAS 500 MG </v>
      </c>
      <c r="H2" s="15" t="s">
        <v>44</v>
      </c>
      <c r="I2" s="17">
        <v>300000</v>
      </c>
      <c r="J2" s="15" t="s">
        <v>45</v>
      </c>
      <c r="K2" s="14" t="s">
        <v>46</v>
      </c>
      <c r="L2" s="15" t="s">
        <v>47</v>
      </c>
      <c r="M2" s="17">
        <v>40</v>
      </c>
      <c r="N2" s="15" t="str">
        <f>F2&amp;" "&amp;G2</f>
        <v xml:space="preserve">ACICLOVIR AMPOLLAS 500 MG </v>
      </c>
      <c r="O2" s="15" t="s">
        <v>49</v>
      </c>
      <c r="P2" s="15" t="s">
        <v>50</v>
      </c>
      <c r="Q2" s="15" t="s">
        <v>48</v>
      </c>
      <c r="R2" s="15" t="s">
        <v>48</v>
      </c>
      <c r="S2" s="15" t="s">
        <v>51</v>
      </c>
      <c r="T2" s="15" t="s">
        <v>43</v>
      </c>
      <c r="U2" s="15" t="s">
        <v>51</v>
      </c>
      <c r="V2" s="15" t="s">
        <v>52</v>
      </c>
      <c r="W2" s="17">
        <f>I2/M2</f>
        <v>7500</v>
      </c>
      <c r="X2" s="15">
        <v>51102301</v>
      </c>
      <c r="Y2" s="15" t="s">
        <v>53</v>
      </c>
      <c r="Z2" s="15" t="s">
        <v>54</v>
      </c>
      <c r="AA2" s="15" t="s">
        <v>55</v>
      </c>
      <c r="AB2" s="15" t="s">
        <v>56</v>
      </c>
      <c r="AC2" s="15" t="s">
        <v>57</v>
      </c>
      <c r="AD2" s="15" t="s">
        <v>58</v>
      </c>
      <c r="AE2" s="15" t="s">
        <v>59</v>
      </c>
      <c r="AF2" s="15" t="s">
        <v>60</v>
      </c>
      <c r="AG2" s="15" t="s">
        <v>61</v>
      </c>
      <c r="AH2" s="15" t="s">
        <v>48</v>
      </c>
      <c r="AI2" s="18">
        <v>45097</v>
      </c>
      <c r="AJ2" s="15" t="s">
        <v>62</v>
      </c>
      <c r="AK2" s="15" t="s">
        <v>63</v>
      </c>
      <c r="AL2" s="15"/>
    </row>
    <row r="3" spans="1:44" s="13" customFormat="1" ht="11.4" x14ac:dyDescent="0.2">
      <c r="A3" s="14" t="s">
        <v>38</v>
      </c>
      <c r="B3" s="14" t="s">
        <v>64</v>
      </c>
      <c r="C3" s="14" t="s">
        <v>65</v>
      </c>
      <c r="D3" s="14" t="s">
        <v>41</v>
      </c>
      <c r="E3" s="15" t="s">
        <v>66</v>
      </c>
      <c r="F3" s="15" t="s">
        <v>67</v>
      </c>
      <c r="G3" s="16" t="str">
        <f>P3&amp;" "&amp;O3&amp;" "&amp;Q3</f>
        <v xml:space="preserve">COMPRIMIDOS 100 MG </v>
      </c>
      <c r="H3" s="15" t="s">
        <v>68</v>
      </c>
      <c r="I3" s="17">
        <v>300000</v>
      </c>
      <c r="J3" s="15" t="s">
        <v>69</v>
      </c>
      <c r="K3" s="14" t="s">
        <v>70</v>
      </c>
      <c r="L3" s="15" t="s">
        <v>71</v>
      </c>
      <c r="M3" s="17">
        <v>50000</v>
      </c>
      <c r="N3" s="15" t="str">
        <f>F3&amp;" "&amp;G3</f>
        <v xml:space="preserve">ACIDO ACETILSALICILICO COMPRIMIDOS 100 MG </v>
      </c>
      <c r="O3" s="15" t="s">
        <v>72</v>
      </c>
      <c r="P3" s="15" t="s">
        <v>73</v>
      </c>
      <c r="Q3" s="15" t="s">
        <v>48</v>
      </c>
      <c r="R3" s="15" t="s">
        <v>48</v>
      </c>
      <c r="S3" s="15" t="s">
        <v>74</v>
      </c>
      <c r="T3" s="15" t="s">
        <v>75</v>
      </c>
      <c r="U3" s="15" t="s">
        <v>74</v>
      </c>
      <c r="V3" s="15" t="s">
        <v>76</v>
      </c>
      <c r="W3" s="17">
        <f>I3/M3</f>
        <v>6</v>
      </c>
      <c r="X3" s="15">
        <v>51142405</v>
      </c>
      <c r="Y3" s="15" t="s">
        <v>77</v>
      </c>
      <c r="Z3" s="15" t="s">
        <v>78</v>
      </c>
      <c r="AA3" s="15" t="s">
        <v>79</v>
      </c>
      <c r="AB3" s="15" t="s">
        <v>80</v>
      </c>
      <c r="AC3" s="15" t="s">
        <v>81</v>
      </c>
      <c r="AD3" s="15" t="s">
        <v>82</v>
      </c>
      <c r="AE3" s="15" t="s">
        <v>83</v>
      </c>
      <c r="AF3" s="15" t="s">
        <v>84</v>
      </c>
      <c r="AG3" s="15" t="s">
        <v>61</v>
      </c>
      <c r="AH3" s="15" t="s">
        <v>48</v>
      </c>
      <c r="AI3" s="18">
        <v>45075</v>
      </c>
      <c r="AJ3" s="15" t="s">
        <v>62</v>
      </c>
      <c r="AK3" s="15" t="s">
        <v>85</v>
      </c>
      <c r="AL3" s="15"/>
    </row>
    <row r="4" spans="1:44" s="13" customFormat="1" ht="11.4" x14ac:dyDescent="0.2">
      <c r="A4" s="14" t="s">
        <v>38</v>
      </c>
      <c r="B4" s="14" t="s">
        <v>86</v>
      </c>
      <c r="C4" s="14" t="s">
        <v>87</v>
      </c>
      <c r="D4" s="14" t="s">
        <v>88</v>
      </c>
      <c r="E4" s="15" t="s">
        <v>89</v>
      </c>
      <c r="F4" s="15" t="s">
        <v>90</v>
      </c>
      <c r="G4" s="16" t="str">
        <f>P4&amp;" "&amp;O4&amp;" "&amp;Q4</f>
        <v xml:space="preserve">COMPRIMIDOS 1 MG </v>
      </c>
      <c r="H4" s="15" t="s">
        <v>7</v>
      </c>
      <c r="I4" s="17">
        <v>300000</v>
      </c>
      <c r="J4" s="15" t="s">
        <v>91</v>
      </c>
      <c r="K4" s="14" t="s">
        <v>46</v>
      </c>
      <c r="L4" s="15" t="s">
        <v>92</v>
      </c>
      <c r="M4" s="17">
        <v>25000</v>
      </c>
      <c r="N4" s="15" t="str">
        <f>F4&amp;" "&amp;G4</f>
        <v xml:space="preserve">ACIDO FOLICO COMPRIMIDOS 1 MG </v>
      </c>
      <c r="O4" s="15" t="s">
        <v>93</v>
      </c>
      <c r="P4" s="15" t="s">
        <v>73</v>
      </c>
      <c r="Q4" s="15" t="s">
        <v>48</v>
      </c>
      <c r="R4" s="15" t="s">
        <v>94</v>
      </c>
      <c r="S4" s="15" t="s">
        <v>95</v>
      </c>
      <c r="T4" s="15" t="s">
        <v>96</v>
      </c>
      <c r="U4" s="15" t="s">
        <v>97</v>
      </c>
      <c r="V4" s="19" t="s">
        <v>98</v>
      </c>
      <c r="W4" s="17">
        <f>I4/M4</f>
        <v>12</v>
      </c>
      <c r="X4" s="15">
        <v>42171903</v>
      </c>
      <c r="Y4" s="15" t="s">
        <v>99</v>
      </c>
      <c r="Z4" s="15" t="s">
        <v>100</v>
      </c>
      <c r="AA4" s="15" t="s">
        <v>101</v>
      </c>
      <c r="AB4" s="15" t="s">
        <v>102</v>
      </c>
      <c r="AC4" s="15" t="s">
        <v>103</v>
      </c>
      <c r="AD4" s="15" t="s">
        <v>104</v>
      </c>
      <c r="AE4" s="15" t="s">
        <v>105</v>
      </c>
      <c r="AF4" s="15" t="s">
        <v>84</v>
      </c>
      <c r="AG4" s="15" t="s">
        <v>61</v>
      </c>
      <c r="AH4" s="15" t="s">
        <v>106</v>
      </c>
      <c r="AI4" s="18">
        <v>45020</v>
      </c>
      <c r="AJ4" s="15" t="s">
        <v>62</v>
      </c>
      <c r="AK4" s="15" t="s">
        <v>107</v>
      </c>
      <c r="AL4" s="20"/>
      <c r="AM4" s="21"/>
      <c r="AN4" s="21"/>
      <c r="AO4" s="21"/>
      <c r="AP4" s="21"/>
      <c r="AQ4" s="21"/>
      <c r="AR4" s="21"/>
    </row>
    <row r="5" spans="1:44" s="13" customFormat="1" ht="11.4" x14ac:dyDescent="0.2">
      <c r="A5" s="22" t="s">
        <v>38</v>
      </c>
      <c r="B5" s="22" t="s">
        <v>108</v>
      </c>
      <c r="C5" s="22" t="s">
        <v>109</v>
      </c>
      <c r="D5" s="22" t="s">
        <v>110</v>
      </c>
      <c r="E5" s="20" t="s">
        <v>89</v>
      </c>
      <c r="F5" s="20" t="s">
        <v>90</v>
      </c>
      <c r="G5" s="16" t="str">
        <f>P5&amp;" "&amp;O5&amp;" "&amp;Q5</f>
        <v xml:space="preserve">COMPRIMIDOS 1 MG </v>
      </c>
      <c r="H5" s="20" t="s">
        <v>68</v>
      </c>
      <c r="I5" s="23">
        <v>300000</v>
      </c>
      <c r="J5" s="23" t="s">
        <v>111</v>
      </c>
      <c r="K5" s="22" t="s">
        <v>112</v>
      </c>
      <c r="L5" s="24" t="s">
        <v>113</v>
      </c>
      <c r="M5" s="23">
        <v>25000</v>
      </c>
      <c r="N5" s="20" t="str">
        <f>F5&amp;" "&amp;G5</f>
        <v xml:space="preserve">ACIDO FOLICO COMPRIMIDOS 1 MG </v>
      </c>
      <c r="O5" s="20" t="s">
        <v>93</v>
      </c>
      <c r="P5" s="20" t="s">
        <v>73</v>
      </c>
      <c r="Q5" s="20"/>
      <c r="R5" s="20" t="s">
        <v>94</v>
      </c>
      <c r="S5" s="20" t="s">
        <v>114</v>
      </c>
      <c r="T5" s="20" t="s">
        <v>96</v>
      </c>
      <c r="U5" s="20" t="s">
        <v>115</v>
      </c>
      <c r="V5" s="24" t="s">
        <v>98</v>
      </c>
      <c r="W5" s="25">
        <f>I5/M5</f>
        <v>12</v>
      </c>
      <c r="X5" s="20">
        <v>42171903</v>
      </c>
      <c r="Y5" s="20" t="s">
        <v>116</v>
      </c>
      <c r="Z5" s="20" t="s">
        <v>117</v>
      </c>
      <c r="AA5" s="20" t="s">
        <v>118</v>
      </c>
      <c r="AB5" s="20" t="s">
        <v>102</v>
      </c>
      <c r="AC5" s="20" t="s">
        <v>103</v>
      </c>
      <c r="AD5" s="20" t="s">
        <v>104</v>
      </c>
      <c r="AE5" s="20" t="s">
        <v>105</v>
      </c>
      <c r="AF5" s="20" t="s">
        <v>60</v>
      </c>
      <c r="AG5" s="20" t="s">
        <v>61</v>
      </c>
      <c r="AH5" s="20" t="s">
        <v>48</v>
      </c>
      <c r="AI5" s="26">
        <v>45131</v>
      </c>
      <c r="AJ5" s="20" t="s">
        <v>119</v>
      </c>
      <c r="AK5" s="20" t="s">
        <v>120</v>
      </c>
      <c r="AL5" s="15"/>
    </row>
    <row r="6" spans="1:44" s="13" customFormat="1" ht="11.4" x14ac:dyDescent="0.2">
      <c r="A6" s="22" t="s">
        <v>38</v>
      </c>
      <c r="B6" s="22" t="s">
        <v>121</v>
      </c>
      <c r="C6" s="22" t="s">
        <v>122</v>
      </c>
      <c r="D6" s="22" t="s">
        <v>123</v>
      </c>
      <c r="E6" s="20" t="s">
        <v>89</v>
      </c>
      <c r="F6" s="20" t="s">
        <v>90</v>
      </c>
      <c r="G6" s="16" t="str">
        <f>P6&amp;" "&amp;O6&amp;" "&amp;Q6</f>
        <v xml:space="preserve">COMPRIMIDOS 1 MG </v>
      </c>
      <c r="H6" s="20" t="s">
        <v>7</v>
      </c>
      <c r="I6" s="23">
        <v>300000</v>
      </c>
      <c r="J6" s="23" t="s">
        <v>124</v>
      </c>
      <c r="K6" s="22" t="s">
        <v>125</v>
      </c>
      <c r="L6" s="24" t="s">
        <v>126</v>
      </c>
      <c r="M6" s="23">
        <v>20000</v>
      </c>
      <c r="N6" s="15" t="str">
        <f>F6&amp;" "&amp;G6</f>
        <v xml:space="preserve">ACIDO FOLICO COMPRIMIDOS 1 MG </v>
      </c>
      <c r="O6" s="20" t="s">
        <v>93</v>
      </c>
      <c r="P6" s="20" t="s">
        <v>73</v>
      </c>
      <c r="Q6" s="20"/>
      <c r="R6" s="20"/>
      <c r="S6" s="20" t="s">
        <v>127</v>
      </c>
      <c r="T6" s="20" t="s">
        <v>128</v>
      </c>
      <c r="U6" s="20" t="s">
        <v>129</v>
      </c>
      <c r="V6" s="24" t="s">
        <v>130</v>
      </c>
      <c r="W6" s="25">
        <f>I6/M6</f>
        <v>15</v>
      </c>
      <c r="X6" s="20">
        <v>73101703</v>
      </c>
      <c r="Y6" s="20" t="s">
        <v>131</v>
      </c>
      <c r="Z6" s="20" t="s">
        <v>100</v>
      </c>
      <c r="AA6" s="20" t="s">
        <v>132</v>
      </c>
      <c r="AB6" s="20" t="s">
        <v>130</v>
      </c>
      <c r="AC6" s="20" t="s">
        <v>133</v>
      </c>
      <c r="AD6" s="20" t="s">
        <v>104</v>
      </c>
      <c r="AE6" s="20" t="s">
        <v>105</v>
      </c>
      <c r="AF6" s="20" t="s">
        <v>84</v>
      </c>
      <c r="AG6" s="20" t="s">
        <v>61</v>
      </c>
      <c r="AH6" s="20" t="s">
        <v>134</v>
      </c>
      <c r="AI6" s="26">
        <v>45162</v>
      </c>
      <c r="AJ6" s="20" t="s">
        <v>62</v>
      </c>
      <c r="AK6" s="20" t="s">
        <v>135</v>
      </c>
      <c r="AL6" s="20"/>
      <c r="AM6" s="21"/>
      <c r="AN6" s="21"/>
      <c r="AO6" s="21"/>
      <c r="AP6" s="21"/>
      <c r="AQ6" s="21"/>
      <c r="AR6" s="21"/>
    </row>
    <row r="7" spans="1:44" s="13" customFormat="1" ht="11.4" x14ac:dyDescent="0.2">
      <c r="A7" s="22" t="s">
        <v>38</v>
      </c>
      <c r="B7" s="22" t="s">
        <v>121</v>
      </c>
      <c r="C7" s="22" t="s">
        <v>122</v>
      </c>
      <c r="D7" s="22" t="s">
        <v>123</v>
      </c>
      <c r="E7" s="20" t="s">
        <v>89</v>
      </c>
      <c r="F7" s="20" t="s">
        <v>90</v>
      </c>
      <c r="G7" s="16" t="str">
        <f>P7&amp;" "&amp;O7&amp;" "&amp;Q7</f>
        <v xml:space="preserve">COMPRIMIDOS 1 MG </v>
      </c>
      <c r="H7" s="20" t="s">
        <v>68</v>
      </c>
      <c r="I7" s="23">
        <v>300000</v>
      </c>
      <c r="J7" s="23" t="s">
        <v>136</v>
      </c>
      <c r="K7" s="22" t="s">
        <v>137</v>
      </c>
      <c r="L7" s="24" t="s">
        <v>138</v>
      </c>
      <c r="M7" s="23">
        <v>20000</v>
      </c>
      <c r="N7" s="15" t="str">
        <f>F7&amp;" "&amp;G7</f>
        <v xml:space="preserve">ACIDO FOLICO COMPRIMIDOS 1 MG </v>
      </c>
      <c r="O7" s="20" t="s">
        <v>93</v>
      </c>
      <c r="P7" s="20" t="s">
        <v>73</v>
      </c>
      <c r="Q7" s="20"/>
      <c r="R7" s="20"/>
      <c r="S7" s="20" t="s">
        <v>139</v>
      </c>
      <c r="T7" s="20" t="s">
        <v>140</v>
      </c>
      <c r="U7" s="20" t="s">
        <v>141</v>
      </c>
      <c r="V7" s="24" t="s">
        <v>130</v>
      </c>
      <c r="W7" s="25">
        <f>I7/M7</f>
        <v>15</v>
      </c>
      <c r="X7" s="20">
        <v>51191905</v>
      </c>
      <c r="Y7" s="20" t="s">
        <v>142</v>
      </c>
      <c r="Z7" s="20" t="s">
        <v>143</v>
      </c>
      <c r="AA7" s="20" t="s">
        <v>144</v>
      </c>
      <c r="AB7" s="20" t="s">
        <v>130</v>
      </c>
      <c r="AC7" s="20" t="s">
        <v>133</v>
      </c>
      <c r="AD7" s="20" t="s">
        <v>104</v>
      </c>
      <c r="AE7" s="20" t="s">
        <v>105</v>
      </c>
      <c r="AF7" s="20" t="s">
        <v>84</v>
      </c>
      <c r="AG7" s="20" t="s">
        <v>61</v>
      </c>
      <c r="AH7" s="20" t="s">
        <v>145</v>
      </c>
      <c r="AI7" s="26">
        <v>45159</v>
      </c>
      <c r="AJ7" s="20" t="s">
        <v>62</v>
      </c>
      <c r="AK7" s="20" t="s">
        <v>146</v>
      </c>
      <c r="AL7" s="20"/>
      <c r="AM7" s="21"/>
      <c r="AN7" s="21"/>
      <c r="AO7" s="21"/>
      <c r="AP7" s="21"/>
      <c r="AQ7" s="21"/>
      <c r="AR7" s="21"/>
    </row>
    <row r="8" spans="1:44" s="13" customFormat="1" ht="11.4" x14ac:dyDescent="0.2">
      <c r="A8" s="14" t="s">
        <v>38</v>
      </c>
      <c r="B8" s="14" t="s">
        <v>70</v>
      </c>
      <c r="C8" s="14" t="s">
        <v>147</v>
      </c>
      <c r="D8" s="14" t="s">
        <v>87</v>
      </c>
      <c r="E8" s="15" t="s">
        <v>89</v>
      </c>
      <c r="F8" s="15" t="s">
        <v>90</v>
      </c>
      <c r="G8" s="27" t="str">
        <f>P8&amp;" "&amp;O8&amp;" "&amp;Q8</f>
        <v xml:space="preserve">COMPRIMIDOS 1 MG </v>
      </c>
      <c r="H8" s="15" t="s">
        <v>68</v>
      </c>
      <c r="I8" s="17">
        <v>300000</v>
      </c>
      <c r="J8" s="15" t="s">
        <v>148</v>
      </c>
      <c r="K8" s="14">
        <v>5</v>
      </c>
      <c r="L8" s="15" t="s">
        <v>149</v>
      </c>
      <c r="M8" s="17">
        <v>20000</v>
      </c>
      <c r="N8" s="20" t="str">
        <f>F8&amp;" "&amp;G8</f>
        <v xml:space="preserve">ACIDO FOLICO COMPRIMIDOS 1 MG </v>
      </c>
      <c r="O8" s="15" t="s">
        <v>93</v>
      </c>
      <c r="P8" s="15" t="s">
        <v>73</v>
      </c>
      <c r="Q8" s="15" t="s">
        <v>48</v>
      </c>
      <c r="R8" s="15" t="s">
        <v>48</v>
      </c>
      <c r="S8" s="15" t="s">
        <v>150</v>
      </c>
      <c r="T8" s="15" t="s">
        <v>151</v>
      </c>
      <c r="U8" s="15" t="s">
        <v>150</v>
      </c>
      <c r="V8" s="15" t="s">
        <v>152</v>
      </c>
      <c r="W8" s="23">
        <f>I8/M8</f>
        <v>15</v>
      </c>
      <c r="X8" s="15">
        <v>85121902</v>
      </c>
      <c r="Y8" s="15" t="s">
        <v>153</v>
      </c>
      <c r="Z8" s="15" t="s">
        <v>154</v>
      </c>
      <c r="AA8" s="15" t="s">
        <v>155</v>
      </c>
      <c r="AB8" s="15" t="s">
        <v>156</v>
      </c>
      <c r="AC8" s="15" t="s">
        <v>157</v>
      </c>
      <c r="AD8" s="15" t="s">
        <v>104</v>
      </c>
      <c r="AE8" s="15" t="s">
        <v>105</v>
      </c>
      <c r="AF8" s="15" t="s">
        <v>84</v>
      </c>
      <c r="AG8" s="15" t="s">
        <v>61</v>
      </c>
      <c r="AH8" s="15" t="s">
        <v>48</v>
      </c>
      <c r="AI8" s="18">
        <v>45211</v>
      </c>
      <c r="AJ8" s="15" t="s">
        <v>62</v>
      </c>
      <c r="AK8" s="15" t="s">
        <v>158</v>
      </c>
      <c r="AL8" s="15" t="s">
        <v>159</v>
      </c>
    </row>
    <row r="9" spans="1:44" s="13" customFormat="1" ht="11.4" x14ac:dyDescent="0.2">
      <c r="A9" s="22" t="s">
        <v>38</v>
      </c>
      <c r="B9" s="22" t="s">
        <v>160</v>
      </c>
      <c r="C9" s="22" t="s">
        <v>161</v>
      </c>
      <c r="D9" s="22" t="s">
        <v>162</v>
      </c>
      <c r="E9" s="24" t="s">
        <v>163</v>
      </c>
      <c r="F9" s="20" t="s">
        <v>164</v>
      </c>
      <c r="G9" s="16" t="str">
        <f>P9&amp;" "&amp;O9&amp;" "&amp;Q9</f>
        <v xml:space="preserve">AMPOLLAS 1 GR/10 ML </v>
      </c>
      <c r="H9" s="20" t="s">
        <v>165</v>
      </c>
      <c r="I9" s="23">
        <v>300000</v>
      </c>
      <c r="J9" s="20" t="s">
        <v>166</v>
      </c>
      <c r="K9" s="22" t="s">
        <v>167</v>
      </c>
      <c r="L9" s="24" t="s">
        <v>168</v>
      </c>
      <c r="M9" s="23">
        <v>150</v>
      </c>
      <c r="N9" s="15" t="str">
        <f>F9&amp;" "&amp;G9</f>
        <v xml:space="preserve">ACIDO TRANEXAMICO AMPOLLAS 1 GR/10 ML </v>
      </c>
      <c r="O9" s="15" t="s">
        <v>169</v>
      </c>
      <c r="P9" s="15" t="s">
        <v>50</v>
      </c>
      <c r="Q9" s="20"/>
      <c r="R9" s="20" t="s">
        <v>170</v>
      </c>
      <c r="S9" s="20" t="s">
        <v>171</v>
      </c>
      <c r="T9" s="20" t="s">
        <v>172</v>
      </c>
      <c r="U9" s="20" t="s">
        <v>173</v>
      </c>
      <c r="V9" s="24" t="s">
        <v>174</v>
      </c>
      <c r="W9" s="23">
        <f>I9/M9</f>
        <v>2000</v>
      </c>
      <c r="X9" s="20">
        <v>51131808</v>
      </c>
      <c r="Y9" s="20" t="s">
        <v>175</v>
      </c>
      <c r="Z9" s="20" t="s">
        <v>176</v>
      </c>
      <c r="AA9" s="20" t="s">
        <v>177</v>
      </c>
      <c r="AB9" s="20" t="s">
        <v>178</v>
      </c>
      <c r="AC9" s="20" t="s">
        <v>179</v>
      </c>
      <c r="AD9" s="20" t="s">
        <v>104</v>
      </c>
      <c r="AE9" s="20" t="s">
        <v>180</v>
      </c>
      <c r="AF9" s="20" t="s">
        <v>181</v>
      </c>
      <c r="AG9" s="20" t="s">
        <v>61</v>
      </c>
      <c r="AH9" s="20" t="s">
        <v>182</v>
      </c>
      <c r="AI9" s="26">
        <v>44939</v>
      </c>
      <c r="AJ9" s="20" t="s">
        <v>119</v>
      </c>
      <c r="AK9" s="20" t="s">
        <v>183</v>
      </c>
      <c r="AL9" s="15"/>
    </row>
    <row r="10" spans="1:44" s="13" customFormat="1" ht="11.4" x14ac:dyDescent="0.2">
      <c r="A10" s="22" t="s">
        <v>38</v>
      </c>
      <c r="B10" s="22" t="s">
        <v>160</v>
      </c>
      <c r="C10" s="22" t="s">
        <v>161</v>
      </c>
      <c r="D10" s="22" t="s">
        <v>162</v>
      </c>
      <c r="E10" s="24" t="s">
        <v>184</v>
      </c>
      <c r="F10" s="20" t="s">
        <v>185</v>
      </c>
      <c r="G10" s="16" t="str">
        <f>P10&amp;" "&amp;O10&amp;" "&amp;Q10</f>
        <v xml:space="preserve">AMPOLLAS 6 MG/2 ML </v>
      </c>
      <c r="H10" s="20" t="s">
        <v>44</v>
      </c>
      <c r="I10" s="23">
        <v>300000</v>
      </c>
      <c r="J10" s="20" t="s">
        <v>186</v>
      </c>
      <c r="K10" s="22" t="s">
        <v>167</v>
      </c>
      <c r="L10" s="24" t="s">
        <v>187</v>
      </c>
      <c r="M10" s="23">
        <v>60</v>
      </c>
      <c r="N10" s="15" t="str">
        <f>F10&amp;" "&amp;G10</f>
        <v xml:space="preserve">ADENOSINA AMPOLLAS 6 MG/2 ML </v>
      </c>
      <c r="O10" s="20" t="s">
        <v>188</v>
      </c>
      <c r="P10" s="15" t="s">
        <v>50</v>
      </c>
      <c r="Q10" s="20"/>
      <c r="R10" s="20"/>
      <c r="S10" s="20" t="s">
        <v>189</v>
      </c>
      <c r="T10" s="20" t="s">
        <v>185</v>
      </c>
      <c r="U10" s="20" t="s">
        <v>190</v>
      </c>
      <c r="V10" s="24" t="s">
        <v>191</v>
      </c>
      <c r="W10" s="23">
        <f>I10/M10</f>
        <v>5000</v>
      </c>
      <c r="X10" s="20">
        <v>51121501</v>
      </c>
      <c r="Y10" s="20" t="s">
        <v>192</v>
      </c>
      <c r="Z10" s="20" t="s">
        <v>193</v>
      </c>
      <c r="AA10" s="20" t="s">
        <v>194</v>
      </c>
      <c r="AB10" s="20" t="s">
        <v>191</v>
      </c>
      <c r="AC10" s="20" t="s">
        <v>195</v>
      </c>
      <c r="AD10" s="20" t="s">
        <v>196</v>
      </c>
      <c r="AE10" s="20" t="s">
        <v>197</v>
      </c>
      <c r="AF10" s="20" t="s">
        <v>60</v>
      </c>
      <c r="AG10" s="20" t="s">
        <v>61</v>
      </c>
      <c r="AH10" s="20" t="s">
        <v>198</v>
      </c>
      <c r="AI10" s="26">
        <v>44957</v>
      </c>
      <c r="AJ10" s="20" t="s">
        <v>62</v>
      </c>
      <c r="AK10" s="20" t="s">
        <v>199</v>
      </c>
      <c r="AL10" s="15"/>
    </row>
    <row r="11" spans="1:44" s="13" customFormat="1" ht="11.4" x14ac:dyDescent="0.2">
      <c r="A11" s="14" t="s">
        <v>38</v>
      </c>
      <c r="B11" s="14" t="s">
        <v>64</v>
      </c>
      <c r="C11" s="14" t="s">
        <v>65</v>
      </c>
      <c r="D11" s="14" t="s">
        <v>41</v>
      </c>
      <c r="E11" s="15" t="s">
        <v>184</v>
      </c>
      <c r="F11" s="15" t="s">
        <v>185</v>
      </c>
      <c r="G11" s="16" t="str">
        <f>P11&amp;" "&amp;O11&amp;" "&amp;Q11</f>
        <v xml:space="preserve">AMPOLLAS 6 MG/2 ML </v>
      </c>
      <c r="H11" s="15" t="s">
        <v>165</v>
      </c>
      <c r="I11" s="17">
        <v>300000</v>
      </c>
      <c r="J11" s="15" t="s">
        <v>200</v>
      </c>
      <c r="K11" s="14" t="s">
        <v>70</v>
      </c>
      <c r="L11" s="15" t="s">
        <v>201</v>
      </c>
      <c r="M11" s="17">
        <v>60</v>
      </c>
      <c r="N11" s="15" t="str">
        <f>F11&amp;" "&amp;G11</f>
        <v xml:space="preserve">ADENOSINA AMPOLLAS 6 MG/2 ML </v>
      </c>
      <c r="O11" s="15" t="s">
        <v>188</v>
      </c>
      <c r="P11" s="15" t="s">
        <v>50</v>
      </c>
      <c r="Q11" s="15" t="s">
        <v>48</v>
      </c>
      <c r="R11" s="15" t="s">
        <v>48</v>
      </c>
      <c r="S11" s="15" t="s">
        <v>202</v>
      </c>
      <c r="T11" s="15" t="s">
        <v>185</v>
      </c>
      <c r="U11" s="15" t="s">
        <v>203</v>
      </c>
      <c r="V11" s="15" t="s">
        <v>191</v>
      </c>
      <c r="W11" s="17">
        <f>I11/M11</f>
        <v>5000</v>
      </c>
      <c r="X11" s="15">
        <v>51121501</v>
      </c>
      <c r="Y11" s="15" t="s">
        <v>204</v>
      </c>
      <c r="Z11" s="15" t="s">
        <v>201</v>
      </c>
      <c r="AA11" s="15" t="s">
        <v>205</v>
      </c>
      <c r="AB11" s="15" t="s">
        <v>191</v>
      </c>
      <c r="AC11" s="15" t="s">
        <v>195</v>
      </c>
      <c r="AD11" s="15" t="s">
        <v>196</v>
      </c>
      <c r="AE11" s="15" t="s">
        <v>197</v>
      </c>
      <c r="AF11" s="15" t="s">
        <v>60</v>
      </c>
      <c r="AG11" s="15" t="s">
        <v>61</v>
      </c>
      <c r="AH11" s="15" t="s">
        <v>206</v>
      </c>
      <c r="AI11" s="18">
        <v>45077</v>
      </c>
      <c r="AJ11" s="15" t="s">
        <v>207</v>
      </c>
      <c r="AK11" s="15" t="s">
        <v>208</v>
      </c>
      <c r="AL11" s="15"/>
    </row>
    <row r="12" spans="1:44" s="13" customFormat="1" ht="11.4" x14ac:dyDescent="0.2">
      <c r="A12" s="22" t="s">
        <v>38</v>
      </c>
      <c r="B12" s="22" t="s">
        <v>160</v>
      </c>
      <c r="C12" s="22" t="s">
        <v>161</v>
      </c>
      <c r="D12" s="22" t="s">
        <v>162</v>
      </c>
      <c r="E12" s="24" t="s">
        <v>184</v>
      </c>
      <c r="F12" s="24" t="s">
        <v>185</v>
      </c>
      <c r="G12" s="16" t="str">
        <f>P12&amp;" "&amp;O12&amp;" "&amp;Q12</f>
        <v xml:space="preserve">AMPOLLAS 6 MG/2 ML </v>
      </c>
      <c r="H12" s="20" t="s">
        <v>165</v>
      </c>
      <c r="I12" s="23">
        <v>300000</v>
      </c>
      <c r="J12" s="20" t="s">
        <v>209</v>
      </c>
      <c r="K12" s="22" t="s">
        <v>210</v>
      </c>
      <c r="L12" s="24" t="s">
        <v>211</v>
      </c>
      <c r="M12" s="23">
        <v>30</v>
      </c>
      <c r="N12" s="15" t="str">
        <f>F12&amp;" "&amp;G12</f>
        <v xml:space="preserve">ADENOSINA AMPOLLAS 6 MG/2 ML </v>
      </c>
      <c r="O12" s="20" t="s">
        <v>188</v>
      </c>
      <c r="P12" s="15" t="s">
        <v>50</v>
      </c>
      <c r="Q12" s="20"/>
      <c r="R12" s="20"/>
      <c r="S12" s="20" t="s">
        <v>212</v>
      </c>
      <c r="T12" s="20" t="s">
        <v>185</v>
      </c>
      <c r="U12" s="20" t="s">
        <v>212</v>
      </c>
      <c r="V12" s="24" t="s">
        <v>152</v>
      </c>
      <c r="W12" s="23">
        <f>I12/M12</f>
        <v>10000</v>
      </c>
      <c r="X12" s="20">
        <v>51121501</v>
      </c>
      <c r="Y12" s="20" t="s">
        <v>213</v>
      </c>
      <c r="Z12" s="20" t="s">
        <v>214</v>
      </c>
      <c r="AA12" s="20" t="s">
        <v>215</v>
      </c>
      <c r="AB12" s="20" t="s">
        <v>152</v>
      </c>
      <c r="AC12" s="20" t="s">
        <v>157</v>
      </c>
      <c r="AD12" s="20" t="s">
        <v>196</v>
      </c>
      <c r="AE12" s="20" t="s">
        <v>197</v>
      </c>
      <c r="AF12" s="20" t="s">
        <v>84</v>
      </c>
      <c r="AG12" s="20" t="s">
        <v>61</v>
      </c>
      <c r="AH12" s="20" t="s">
        <v>216</v>
      </c>
      <c r="AI12" s="26">
        <v>44938</v>
      </c>
      <c r="AJ12" s="20" t="s">
        <v>62</v>
      </c>
      <c r="AK12" s="20" t="s">
        <v>217</v>
      </c>
      <c r="AL12" s="15"/>
    </row>
    <row r="13" spans="1:44" s="13" customFormat="1" ht="11.4" x14ac:dyDescent="0.2">
      <c r="A13" s="14" t="s">
        <v>38</v>
      </c>
      <c r="B13" s="14" t="s">
        <v>86</v>
      </c>
      <c r="C13" s="14" t="s">
        <v>87</v>
      </c>
      <c r="D13" s="14" t="s">
        <v>88</v>
      </c>
      <c r="E13" s="15" t="s">
        <v>184</v>
      </c>
      <c r="F13" s="15" t="s">
        <v>185</v>
      </c>
      <c r="G13" s="16" t="str">
        <f>P13&amp;" "&amp;O13&amp;" "&amp;Q13</f>
        <v xml:space="preserve">AMPOLLAS 6 MG/2 ML </v>
      </c>
      <c r="H13" s="15" t="s">
        <v>165</v>
      </c>
      <c r="I13" s="17">
        <v>300000</v>
      </c>
      <c r="J13" s="15" t="s">
        <v>209</v>
      </c>
      <c r="K13" s="14" t="s">
        <v>210</v>
      </c>
      <c r="L13" s="15" t="s">
        <v>211</v>
      </c>
      <c r="M13" s="17">
        <v>30</v>
      </c>
      <c r="N13" s="15" t="str">
        <f>F13&amp;" "&amp;G13</f>
        <v xml:space="preserve">ADENOSINA AMPOLLAS 6 MG/2 ML </v>
      </c>
      <c r="O13" s="15" t="s">
        <v>188</v>
      </c>
      <c r="P13" s="15" t="s">
        <v>50</v>
      </c>
      <c r="Q13" s="15" t="s">
        <v>48</v>
      </c>
      <c r="R13" s="15" t="s">
        <v>48</v>
      </c>
      <c r="S13" s="15" t="s">
        <v>212</v>
      </c>
      <c r="T13" s="15" t="s">
        <v>185</v>
      </c>
      <c r="U13" s="15" t="s">
        <v>212</v>
      </c>
      <c r="V13" s="19" t="s">
        <v>152</v>
      </c>
      <c r="W13" s="17">
        <f>I13/M13</f>
        <v>10000</v>
      </c>
      <c r="X13" s="15">
        <v>51121501</v>
      </c>
      <c r="Y13" s="15" t="s">
        <v>218</v>
      </c>
      <c r="Z13" s="15" t="s">
        <v>214</v>
      </c>
      <c r="AA13" s="15" t="s">
        <v>215</v>
      </c>
      <c r="AB13" s="15" t="s">
        <v>152</v>
      </c>
      <c r="AC13" s="15" t="s">
        <v>157</v>
      </c>
      <c r="AD13" s="15" t="s">
        <v>196</v>
      </c>
      <c r="AE13" s="15" t="s">
        <v>197</v>
      </c>
      <c r="AF13" s="15" t="s">
        <v>84</v>
      </c>
      <c r="AG13" s="15" t="s">
        <v>61</v>
      </c>
      <c r="AH13" s="15" t="s">
        <v>216</v>
      </c>
      <c r="AI13" s="18">
        <v>45035</v>
      </c>
      <c r="AJ13" s="15" t="s">
        <v>62</v>
      </c>
      <c r="AK13" s="15" t="s">
        <v>219</v>
      </c>
      <c r="AL13" s="20"/>
      <c r="AM13" s="21"/>
      <c r="AN13" s="21"/>
      <c r="AO13" s="21"/>
      <c r="AP13" s="21"/>
      <c r="AQ13" s="21"/>
      <c r="AR13" s="21"/>
    </row>
    <row r="14" spans="1:44" s="13" customFormat="1" ht="11.4" x14ac:dyDescent="0.2">
      <c r="A14" s="14" t="s">
        <v>38</v>
      </c>
      <c r="B14" s="14" t="s">
        <v>220</v>
      </c>
      <c r="C14" s="14" t="s">
        <v>123</v>
      </c>
      <c r="D14" s="14" t="s">
        <v>162</v>
      </c>
      <c r="E14" s="15" t="s">
        <v>221</v>
      </c>
      <c r="F14" s="15" t="s">
        <v>222</v>
      </c>
      <c r="G14" s="16" t="str">
        <f>P14&amp;" "&amp;O14&amp;" "&amp;Q14</f>
        <v xml:space="preserve">SUPOSITORIOS 25 MG/220 MG </v>
      </c>
      <c r="H14" s="15" t="s">
        <v>7</v>
      </c>
      <c r="I14" s="17">
        <v>300000</v>
      </c>
      <c r="J14" s="15" t="s">
        <v>223</v>
      </c>
      <c r="K14" s="14" t="s">
        <v>210</v>
      </c>
      <c r="L14" s="15" t="s">
        <v>224</v>
      </c>
      <c r="M14" s="17">
        <v>200</v>
      </c>
      <c r="N14" s="15" t="str">
        <f>F14&amp;" "&amp;G14</f>
        <v xml:space="preserve">ADIFENINA, PROPIFENAZONA SUPOSITORIOS 25 MG/220 MG </v>
      </c>
      <c r="O14" s="15" t="s">
        <v>225</v>
      </c>
      <c r="P14" s="15" t="s">
        <v>226</v>
      </c>
      <c r="Q14" s="15"/>
      <c r="R14" s="15"/>
      <c r="S14" s="15" t="s">
        <v>227</v>
      </c>
      <c r="T14" s="15" t="s">
        <v>228</v>
      </c>
      <c r="U14" s="15" t="s">
        <v>229</v>
      </c>
      <c r="V14" s="15" t="s">
        <v>130</v>
      </c>
      <c r="W14" s="17">
        <f>I14/M14</f>
        <v>1500</v>
      </c>
      <c r="X14" s="15">
        <v>51172107</v>
      </c>
      <c r="Y14" s="15" t="s">
        <v>230</v>
      </c>
      <c r="Z14" s="15" t="s">
        <v>231</v>
      </c>
      <c r="AA14" s="15" t="s">
        <v>232</v>
      </c>
      <c r="AB14" s="15" t="s">
        <v>130</v>
      </c>
      <c r="AC14" s="15" t="s">
        <v>133</v>
      </c>
      <c r="AD14" s="15" t="s">
        <v>233</v>
      </c>
      <c r="AE14" s="15" t="s">
        <v>234</v>
      </c>
      <c r="AF14" s="15" t="s">
        <v>84</v>
      </c>
      <c r="AG14" s="15" t="s">
        <v>61</v>
      </c>
      <c r="AH14" s="15" t="s">
        <v>235</v>
      </c>
      <c r="AI14" s="18">
        <v>45012</v>
      </c>
      <c r="AJ14" s="15" t="s">
        <v>62</v>
      </c>
      <c r="AK14" s="15" t="s">
        <v>236</v>
      </c>
      <c r="AL14" s="15"/>
    </row>
    <row r="15" spans="1:44" s="13" customFormat="1" ht="11.4" x14ac:dyDescent="0.2">
      <c r="A15" s="14" t="s">
        <v>38</v>
      </c>
      <c r="B15" s="14" t="s">
        <v>70</v>
      </c>
      <c r="C15" s="14" t="s">
        <v>147</v>
      </c>
      <c r="D15" s="14" t="s">
        <v>87</v>
      </c>
      <c r="E15" s="15" t="s">
        <v>237</v>
      </c>
      <c r="F15" s="15" t="s">
        <v>238</v>
      </c>
      <c r="G15" s="27" t="str">
        <f>P15&amp;" "&amp;O15&amp;" "&amp;Q15</f>
        <v xml:space="preserve">CREMA  </v>
      </c>
      <c r="H15" s="15" t="s">
        <v>239</v>
      </c>
      <c r="I15" s="17">
        <v>300000</v>
      </c>
      <c r="J15" s="15" t="s">
        <v>240</v>
      </c>
      <c r="K15" s="14" t="s">
        <v>167</v>
      </c>
      <c r="L15" s="15" t="s">
        <v>241</v>
      </c>
      <c r="M15" s="17">
        <v>120</v>
      </c>
      <c r="N15" s="20" t="str">
        <f>F15&amp;" "&amp;G15</f>
        <v xml:space="preserve">ADN ADULTO CREMA  </v>
      </c>
      <c r="O15" s="15" t="s">
        <v>48</v>
      </c>
      <c r="P15" s="15" t="s">
        <v>242</v>
      </c>
      <c r="Q15" s="15" t="s">
        <v>48</v>
      </c>
      <c r="R15" s="15" t="s">
        <v>243</v>
      </c>
      <c r="S15" s="15" t="s">
        <v>244</v>
      </c>
      <c r="T15" s="15" t="s">
        <v>245</v>
      </c>
      <c r="U15" s="15" t="s">
        <v>244</v>
      </c>
      <c r="V15" s="15" t="s">
        <v>246</v>
      </c>
      <c r="W15" s="23">
        <f>I15/M15</f>
        <v>2500</v>
      </c>
      <c r="X15" s="15">
        <v>42231801</v>
      </c>
      <c r="Y15" s="15" t="s">
        <v>247</v>
      </c>
      <c r="Z15" s="15" t="s">
        <v>248</v>
      </c>
      <c r="AA15" s="15" t="s">
        <v>249</v>
      </c>
      <c r="AB15" s="15" t="s">
        <v>250</v>
      </c>
      <c r="AC15" s="15" t="s">
        <v>251</v>
      </c>
      <c r="AD15" s="15" t="s">
        <v>252</v>
      </c>
      <c r="AE15" s="15" t="s">
        <v>253</v>
      </c>
      <c r="AF15" s="15" t="s">
        <v>60</v>
      </c>
      <c r="AG15" s="15" t="s">
        <v>61</v>
      </c>
      <c r="AH15" s="15" t="s">
        <v>254</v>
      </c>
      <c r="AI15" s="18">
        <v>45219</v>
      </c>
      <c r="AJ15" s="15" t="s">
        <v>119</v>
      </c>
      <c r="AK15" s="15" t="s">
        <v>255</v>
      </c>
      <c r="AL15" s="15" t="s">
        <v>159</v>
      </c>
    </row>
    <row r="16" spans="1:44" s="13" customFormat="1" ht="11.4" x14ac:dyDescent="0.2">
      <c r="A16" s="14" t="s">
        <v>38</v>
      </c>
      <c r="B16" s="14" t="s">
        <v>70</v>
      </c>
      <c r="C16" s="14" t="s">
        <v>147</v>
      </c>
      <c r="D16" s="14" t="s">
        <v>87</v>
      </c>
      <c r="E16" s="15" t="s">
        <v>237</v>
      </c>
      <c r="F16" s="15" t="s">
        <v>238</v>
      </c>
      <c r="G16" s="27" t="str">
        <f>P16&amp;" "&amp;O16&amp;" "&amp;Q16</f>
        <v xml:space="preserve">CREMA  </v>
      </c>
      <c r="H16" s="15" t="s">
        <v>239</v>
      </c>
      <c r="I16" s="17">
        <v>300000</v>
      </c>
      <c r="J16" s="15" t="s">
        <v>240</v>
      </c>
      <c r="K16" s="14" t="s">
        <v>167</v>
      </c>
      <c r="L16" s="15" t="s">
        <v>241</v>
      </c>
      <c r="M16" s="17">
        <v>120</v>
      </c>
      <c r="N16" s="20" t="str">
        <f>F16&amp;" "&amp;G16</f>
        <v xml:space="preserve">ADN ADULTO CREMA  </v>
      </c>
      <c r="O16" s="15" t="s">
        <v>48</v>
      </c>
      <c r="P16" s="15" t="s">
        <v>242</v>
      </c>
      <c r="Q16" s="15" t="s">
        <v>48</v>
      </c>
      <c r="R16" s="15" t="s">
        <v>243</v>
      </c>
      <c r="S16" s="15" t="s">
        <v>256</v>
      </c>
      <c r="T16" s="15" t="s">
        <v>245</v>
      </c>
      <c r="U16" s="15" t="s">
        <v>256</v>
      </c>
      <c r="V16" s="15" t="s">
        <v>246</v>
      </c>
      <c r="W16" s="23">
        <f>I16/M16</f>
        <v>2500</v>
      </c>
      <c r="X16" s="15">
        <v>42231801</v>
      </c>
      <c r="Y16" s="15" t="s">
        <v>257</v>
      </c>
      <c r="Z16" s="15" t="s">
        <v>248</v>
      </c>
      <c r="AA16" s="15" t="s">
        <v>249</v>
      </c>
      <c r="AB16" s="15" t="s">
        <v>250</v>
      </c>
      <c r="AC16" s="15" t="s">
        <v>251</v>
      </c>
      <c r="AD16" s="15" t="s">
        <v>252</v>
      </c>
      <c r="AE16" s="15" t="s">
        <v>253</v>
      </c>
      <c r="AF16" s="15" t="s">
        <v>60</v>
      </c>
      <c r="AG16" s="15" t="s">
        <v>61</v>
      </c>
      <c r="AH16" s="15" t="s">
        <v>254</v>
      </c>
      <c r="AI16" s="18">
        <v>45205</v>
      </c>
      <c r="AJ16" s="15" t="s">
        <v>119</v>
      </c>
      <c r="AK16" s="15" t="s">
        <v>255</v>
      </c>
      <c r="AL16" s="15" t="s">
        <v>159</v>
      </c>
    </row>
    <row r="17" spans="1:44" s="13" customFormat="1" ht="11.4" x14ac:dyDescent="0.2">
      <c r="A17" s="14" t="s">
        <v>38</v>
      </c>
      <c r="B17" s="14" t="s">
        <v>39</v>
      </c>
      <c r="C17" s="14" t="s">
        <v>40</v>
      </c>
      <c r="D17" s="14" t="s">
        <v>41</v>
      </c>
      <c r="E17" s="15" t="s">
        <v>237</v>
      </c>
      <c r="F17" s="15" t="s">
        <v>238</v>
      </c>
      <c r="G17" s="16" t="str">
        <f>P17&amp;" "&amp;O17&amp;" "&amp;Q17</f>
        <v xml:space="preserve">LIQUIDO  </v>
      </c>
      <c r="H17" s="15" t="s">
        <v>7</v>
      </c>
      <c r="I17" s="17">
        <v>300000</v>
      </c>
      <c r="J17" s="15" t="s">
        <v>258</v>
      </c>
      <c r="K17" s="14" t="s">
        <v>125</v>
      </c>
      <c r="L17" s="15" t="s">
        <v>259</v>
      </c>
      <c r="M17" s="17">
        <v>200</v>
      </c>
      <c r="N17" s="15" t="str">
        <f>F17&amp;" "&amp;G17</f>
        <v xml:space="preserve">ADN ADULTO LIQUIDO  </v>
      </c>
      <c r="O17" s="15" t="s">
        <v>48</v>
      </c>
      <c r="P17" s="20" t="s">
        <v>260</v>
      </c>
      <c r="Q17" s="15" t="s">
        <v>48</v>
      </c>
      <c r="R17" s="15" t="s">
        <v>243</v>
      </c>
      <c r="S17" s="15" t="s">
        <v>261</v>
      </c>
      <c r="T17" s="15" t="s">
        <v>262</v>
      </c>
      <c r="U17" s="15" t="s">
        <v>263</v>
      </c>
      <c r="V17" s="15" t="s">
        <v>246</v>
      </c>
      <c r="W17" s="17">
        <f>I17/M17</f>
        <v>1500</v>
      </c>
      <c r="X17" s="15">
        <v>42231502</v>
      </c>
      <c r="Y17" s="15" t="s">
        <v>264</v>
      </c>
      <c r="Z17" s="15" t="s">
        <v>265</v>
      </c>
      <c r="AA17" s="15" t="s">
        <v>266</v>
      </c>
      <c r="AB17" s="15" t="s">
        <v>250</v>
      </c>
      <c r="AC17" s="15" t="s">
        <v>251</v>
      </c>
      <c r="AD17" s="15" t="s">
        <v>252</v>
      </c>
      <c r="AE17" s="15" t="s">
        <v>253</v>
      </c>
      <c r="AF17" s="15" t="s">
        <v>60</v>
      </c>
      <c r="AG17" s="15" t="s">
        <v>61</v>
      </c>
      <c r="AH17" s="15" t="s">
        <v>267</v>
      </c>
      <c r="AI17" s="18">
        <v>45079</v>
      </c>
      <c r="AJ17" s="15" t="s">
        <v>119</v>
      </c>
      <c r="AK17" s="15" t="s">
        <v>268</v>
      </c>
      <c r="AL17" s="15"/>
    </row>
    <row r="18" spans="1:44" s="13" customFormat="1" ht="11.4" x14ac:dyDescent="0.2">
      <c r="A18" s="14" t="s">
        <v>38</v>
      </c>
      <c r="B18" s="14" t="s">
        <v>39</v>
      </c>
      <c r="C18" s="14" t="s">
        <v>40</v>
      </c>
      <c r="D18" s="14" t="s">
        <v>41</v>
      </c>
      <c r="E18" s="15" t="s">
        <v>237</v>
      </c>
      <c r="F18" s="15" t="s">
        <v>269</v>
      </c>
      <c r="G18" s="16" t="str">
        <f>P18&amp;" "&amp;O18&amp;" "&amp;Q18</f>
        <v xml:space="preserve">LIQUIDA  </v>
      </c>
      <c r="H18" s="15" t="s">
        <v>7</v>
      </c>
      <c r="I18" s="17">
        <v>300000</v>
      </c>
      <c r="J18" s="15" t="s">
        <v>270</v>
      </c>
      <c r="K18" s="14" t="s">
        <v>137</v>
      </c>
      <c r="L18" s="15" t="s">
        <v>271</v>
      </c>
      <c r="M18" s="17">
        <v>200</v>
      </c>
      <c r="N18" s="15" t="str">
        <f>F18&amp;" "&amp;G18</f>
        <v xml:space="preserve">ADN DIABETICOS LIQUIDA  </v>
      </c>
      <c r="O18" s="15" t="s">
        <v>48</v>
      </c>
      <c r="P18" s="15" t="s">
        <v>272</v>
      </c>
      <c r="Q18" s="15" t="s">
        <v>48</v>
      </c>
      <c r="R18" s="15" t="s">
        <v>273</v>
      </c>
      <c r="S18" s="15" t="s">
        <v>274</v>
      </c>
      <c r="T18" s="15" t="s">
        <v>245</v>
      </c>
      <c r="U18" s="15" t="s">
        <v>274</v>
      </c>
      <c r="V18" s="15" t="s">
        <v>246</v>
      </c>
      <c r="W18" s="17">
        <f>I18/M18</f>
        <v>1500</v>
      </c>
      <c r="X18" s="15">
        <v>42231801</v>
      </c>
      <c r="Y18" s="15" t="s">
        <v>275</v>
      </c>
      <c r="Z18" s="15" t="s">
        <v>248</v>
      </c>
      <c r="AA18" s="15" t="s">
        <v>276</v>
      </c>
      <c r="AB18" s="15" t="s">
        <v>250</v>
      </c>
      <c r="AC18" s="15" t="s">
        <v>251</v>
      </c>
      <c r="AD18" s="15" t="s">
        <v>252</v>
      </c>
      <c r="AE18" s="15" t="s">
        <v>253</v>
      </c>
      <c r="AF18" s="15" t="s">
        <v>60</v>
      </c>
      <c r="AG18" s="15" t="s">
        <v>61</v>
      </c>
      <c r="AH18" s="15" t="s">
        <v>48</v>
      </c>
      <c r="AI18" s="18">
        <v>45093</v>
      </c>
      <c r="AJ18" s="15" t="s">
        <v>62</v>
      </c>
      <c r="AK18" s="15" t="s">
        <v>277</v>
      </c>
      <c r="AL18" s="15"/>
    </row>
    <row r="19" spans="1:44" s="13" customFormat="1" ht="11.4" x14ac:dyDescent="0.2">
      <c r="A19" s="14" t="s">
        <v>38</v>
      </c>
      <c r="B19" s="14" t="s">
        <v>64</v>
      </c>
      <c r="C19" s="14" t="s">
        <v>65</v>
      </c>
      <c r="D19" s="14" t="s">
        <v>41</v>
      </c>
      <c r="E19" s="15" t="s">
        <v>237</v>
      </c>
      <c r="F19" s="15" t="s">
        <v>278</v>
      </c>
      <c r="G19" s="16" t="str">
        <f>P19&amp;" "&amp;O19&amp;" "&amp;Q19</f>
        <v xml:space="preserve">TARROS 370 GR </v>
      </c>
      <c r="H19" s="15" t="s">
        <v>279</v>
      </c>
      <c r="I19" s="17">
        <v>300000</v>
      </c>
      <c r="J19" s="15" t="s">
        <v>280</v>
      </c>
      <c r="K19" s="14" t="s">
        <v>125</v>
      </c>
      <c r="L19" s="15" t="s">
        <v>281</v>
      </c>
      <c r="M19" s="17">
        <v>60</v>
      </c>
      <c r="N19" s="15" t="str">
        <f>F19&amp;" "&amp;G19</f>
        <v xml:space="preserve">ADN LACTANTES TARROS 370 GR </v>
      </c>
      <c r="O19" s="15" t="s">
        <v>282</v>
      </c>
      <c r="P19" s="15" t="s">
        <v>283</v>
      </c>
      <c r="Q19" s="15" t="s">
        <v>48</v>
      </c>
      <c r="R19" s="15" t="s">
        <v>284</v>
      </c>
      <c r="S19" s="15" t="s">
        <v>285</v>
      </c>
      <c r="T19" s="15" t="s">
        <v>286</v>
      </c>
      <c r="U19" s="15" t="s">
        <v>287</v>
      </c>
      <c r="V19" s="15" t="s">
        <v>288</v>
      </c>
      <c r="W19" s="17">
        <f>I19/M19</f>
        <v>5000</v>
      </c>
      <c r="X19" s="15">
        <v>42231806</v>
      </c>
      <c r="Y19" s="15" t="s">
        <v>289</v>
      </c>
      <c r="Z19" s="15" t="s">
        <v>290</v>
      </c>
      <c r="AA19" s="15" t="s">
        <v>291</v>
      </c>
      <c r="AB19" s="15" t="s">
        <v>292</v>
      </c>
      <c r="AC19" s="15" t="s">
        <v>293</v>
      </c>
      <c r="AD19" s="15" t="s">
        <v>252</v>
      </c>
      <c r="AE19" s="15" t="s">
        <v>253</v>
      </c>
      <c r="AF19" s="15" t="s">
        <v>60</v>
      </c>
      <c r="AG19" s="15" t="s">
        <v>61</v>
      </c>
      <c r="AH19" s="15" t="s">
        <v>294</v>
      </c>
      <c r="AI19" s="18">
        <v>45069</v>
      </c>
      <c r="AJ19" s="15" t="s">
        <v>119</v>
      </c>
      <c r="AK19" s="15" t="s">
        <v>295</v>
      </c>
      <c r="AL19" s="15"/>
    </row>
    <row r="20" spans="1:44" s="13" customFormat="1" ht="11.4" x14ac:dyDescent="0.2">
      <c r="A20" s="14" t="s">
        <v>38</v>
      </c>
      <c r="B20" s="14" t="s">
        <v>64</v>
      </c>
      <c r="C20" s="14" t="s">
        <v>65</v>
      </c>
      <c r="D20" s="14" t="s">
        <v>41</v>
      </c>
      <c r="E20" s="15" t="s">
        <v>296</v>
      </c>
      <c r="F20" s="15" t="s">
        <v>297</v>
      </c>
      <c r="G20" s="16" t="str">
        <f>P20&amp;" "&amp;O20&amp;" "&amp;Q20</f>
        <v xml:space="preserve">AMPOLLAS  </v>
      </c>
      <c r="H20" s="15" t="s">
        <v>165</v>
      </c>
      <c r="I20" s="17">
        <v>300000</v>
      </c>
      <c r="J20" s="15" t="s">
        <v>298</v>
      </c>
      <c r="K20" s="14" t="s">
        <v>46</v>
      </c>
      <c r="L20" s="15" t="s">
        <v>299</v>
      </c>
      <c r="M20" s="17">
        <v>5000</v>
      </c>
      <c r="N20" s="15" t="str">
        <f>F20&amp;" "&amp;G20</f>
        <v xml:space="preserve">AGUA DESTILADA AMPOLLAS  </v>
      </c>
      <c r="O20" s="15" t="s">
        <v>48</v>
      </c>
      <c r="P20" s="15" t="s">
        <v>50</v>
      </c>
      <c r="Q20" s="15" t="s">
        <v>48</v>
      </c>
      <c r="R20" s="15" t="s">
        <v>48</v>
      </c>
      <c r="S20" s="15" t="s">
        <v>300</v>
      </c>
      <c r="T20" s="15" t="s">
        <v>301</v>
      </c>
      <c r="U20" s="15" t="s">
        <v>302</v>
      </c>
      <c r="V20" s="15" t="s">
        <v>303</v>
      </c>
      <c r="W20" s="17">
        <f>I20/M20</f>
        <v>60</v>
      </c>
      <c r="X20" s="15">
        <v>51102702</v>
      </c>
      <c r="Y20" s="15" t="s">
        <v>304</v>
      </c>
      <c r="Z20" s="15" t="s">
        <v>299</v>
      </c>
      <c r="AA20" s="15" t="s">
        <v>305</v>
      </c>
      <c r="AB20" s="15" t="s">
        <v>306</v>
      </c>
      <c r="AC20" s="15" t="s">
        <v>307</v>
      </c>
      <c r="AD20" s="15" t="s">
        <v>308</v>
      </c>
      <c r="AE20" s="15" t="s">
        <v>309</v>
      </c>
      <c r="AF20" s="15" t="s">
        <v>60</v>
      </c>
      <c r="AG20" s="15" t="s">
        <v>61</v>
      </c>
      <c r="AH20" s="15" t="s">
        <v>310</v>
      </c>
      <c r="AI20" s="18">
        <v>45051</v>
      </c>
      <c r="AJ20" s="15" t="s">
        <v>119</v>
      </c>
      <c r="AK20" s="15" t="s">
        <v>311</v>
      </c>
      <c r="AL20" s="15"/>
    </row>
    <row r="21" spans="1:44" s="13" customFormat="1" ht="11.4" x14ac:dyDescent="0.2">
      <c r="A21" s="14" t="s">
        <v>38</v>
      </c>
      <c r="B21" s="14" t="s">
        <v>39</v>
      </c>
      <c r="C21" s="14" t="s">
        <v>40</v>
      </c>
      <c r="D21" s="14" t="s">
        <v>41</v>
      </c>
      <c r="E21" s="15" t="s">
        <v>296</v>
      </c>
      <c r="F21" s="15" t="s">
        <v>297</v>
      </c>
      <c r="G21" s="16" t="str">
        <f>P21&amp;" "&amp;O21&amp;" "&amp;Q21</f>
        <v xml:space="preserve">AMPOLLAS  </v>
      </c>
      <c r="H21" s="15" t="s">
        <v>165</v>
      </c>
      <c r="I21" s="17">
        <v>300000</v>
      </c>
      <c r="J21" s="15" t="s">
        <v>312</v>
      </c>
      <c r="K21" s="14" t="s">
        <v>112</v>
      </c>
      <c r="L21" s="15" t="s">
        <v>313</v>
      </c>
      <c r="M21" s="17">
        <v>5000</v>
      </c>
      <c r="N21" s="15" t="str">
        <f>F21&amp;" "&amp;G21</f>
        <v xml:space="preserve">AGUA DESTILADA AMPOLLAS  </v>
      </c>
      <c r="O21" s="15" t="s">
        <v>48</v>
      </c>
      <c r="P21" s="15" t="s">
        <v>50</v>
      </c>
      <c r="Q21" s="15" t="s">
        <v>48</v>
      </c>
      <c r="R21" s="15" t="s">
        <v>48</v>
      </c>
      <c r="S21" s="15" t="s">
        <v>314</v>
      </c>
      <c r="T21" s="15" t="s">
        <v>315</v>
      </c>
      <c r="U21" s="15" t="s">
        <v>316</v>
      </c>
      <c r="V21" s="15" t="s">
        <v>317</v>
      </c>
      <c r="W21" s="17">
        <f>I21/M21</f>
        <v>60</v>
      </c>
      <c r="X21" s="15">
        <v>51191602</v>
      </c>
      <c r="Y21" s="15" t="s">
        <v>318</v>
      </c>
      <c r="Z21" s="15" t="s">
        <v>117</v>
      </c>
      <c r="AA21" s="15" t="s">
        <v>319</v>
      </c>
      <c r="AB21" s="15" t="s">
        <v>320</v>
      </c>
      <c r="AC21" s="15" t="s">
        <v>321</v>
      </c>
      <c r="AD21" s="15" t="s">
        <v>308</v>
      </c>
      <c r="AE21" s="15" t="s">
        <v>309</v>
      </c>
      <c r="AF21" s="15" t="s">
        <v>60</v>
      </c>
      <c r="AG21" s="15" t="s">
        <v>61</v>
      </c>
      <c r="AH21" s="15" t="s">
        <v>322</v>
      </c>
      <c r="AI21" s="18">
        <v>45100</v>
      </c>
      <c r="AJ21" s="15" t="s">
        <v>62</v>
      </c>
      <c r="AK21" s="15" t="s">
        <v>323</v>
      </c>
      <c r="AL21" s="15"/>
    </row>
    <row r="22" spans="1:44" s="13" customFormat="1" ht="11.4" x14ac:dyDescent="0.2">
      <c r="A22" s="14" t="s">
        <v>38</v>
      </c>
      <c r="B22" s="14" t="s">
        <v>39</v>
      </c>
      <c r="C22" s="14" t="s">
        <v>40</v>
      </c>
      <c r="D22" s="14" t="s">
        <v>41</v>
      </c>
      <c r="E22" s="15" t="s">
        <v>296</v>
      </c>
      <c r="F22" s="15" t="s">
        <v>297</v>
      </c>
      <c r="G22" s="16" t="str">
        <f>P22&amp;" "&amp;O22&amp;" "&amp;Q22</f>
        <v xml:space="preserve">AMPOLLAS  </v>
      </c>
      <c r="H22" s="15" t="s">
        <v>165</v>
      </c>
      <c r="I22" s="17">
        <v>300000</v>
      </c>
      <c r="J22" s="15" t="s">
        <v>324</v>
      </c>
      <c r="K22" s="14" t="s">
        <v>137</v>
      </c>
      <c r="L22" s="15" t="s">
        <v>325</v>
      </c>
      <c r="M22" s="17">
        <v>5000</v>
      </c>
      <c r="N22" s="15" t="str">
        <f>F22&amp;" "&amp;G22</f>
        <v xml:space="preserve">AGUA DESTILADA AMPOLLAS  </v>
      </c>
      <c r="O22" s="15" t="s">
        <v>48</v>
      </c>
      <c r="P22" s="15" t="s">
        <v>50</v>
      </c>
      <c r="Q22" s="15" t="s">
        <v>48</v>
      </c>
      <c r="R22" s="15" t="s">
        <v>48</v>
      </c>
      <c r="S22" s="15" t="s">
        <v>326</v>
      </c>
      <c r="T22" s="15" t="s">
        <v>301</v>
      </c>
      <c r="U22" s="15" t="s">
        <v>327</v>
      </c>
      <c r="V22" s="15" t="s">
        <v>317</v>
      </c>
      <c r="W22" s="17">
        <f>I22/M22</f>
        <v>60</v>
      </c>
      <c r="X22" s="15">
        <v>51102702</v>
      </c>
      <c r="Y22" s="15" t="s">
        <v>328</v>
      </c>
      <c r="Z22" s="15" t="s">
        <v>117</v>
      </c>
      <c r="AA22" s="15" t="s">
        <v>329</v>
      </c>
      <c r="AB22" s="15" t="s">
        <v>320</v>
      </c>
      <c r="AC22" s="15" t="s">
        <v>321</v>
      </c>
      <c r="AD22" s="15" t="s">
        <v>308</v>
      </c>
      <c r="AE22" s="15" t="s">
        <v>309</v>
      </c>
      <c r="AF22" s="15" t="s">
        <v>330</v>
      </c>
      <c r="AG22" s="15" t="s">
        <v>61</v>
      </c>
      <c r="AH22" s="15" t="s">
        <v>331</v>
      </c>
      <c r="AI22" s="18">
        <v>45093</v>
      </c>
      <c r="AJ22" s="15" t="s">
        <v>62</v>
      </c>
      <c r="AK22" s="15" t="s">
        <v>332</v>
      </c>
      <c r="AL22" s="15"/>
    </row>
    <row r="23" spans="1:44" s="13" customFormat="1" ht="11.4" x14ac:dyDescent="0.2">
      <c r="A23" s="14" t="s">
        <v>38</v>
      </c>
      <c r="B23" s="14" t="s">
        <v>220</v>
      </c>
      <c r="C23" s="14" t="s">
        <v>123</v>
      </c>
      <c r="D23" s="14" t="s">
        <v>162</v>
      </c>
      <c r="E23" s="15" t="s">
        <v>296</v>
      </c>
      <c r="F23" s="15" t="s">
        <v>297</v>
      </c>
      <c r="G23" s="16" t="str">
        <f>P23&amp;" "&amp;O23&amp;" "&amp;Q23</f>
        <v>AMPOLLAS  10 ML</v>
      </c>
      <c r="H23" s="15" t="s">
        <v>239</v>
      </c>
      <c r="I23" s="17">
        <v>300000</v>
      </c>
      <c r="J23" s="15" t="s">
        <v>333</v>
      </c>
      <c r="K23" s="14" t="s">
        <v>167</v>
      </c>
      <c r="L23" s="15" t="s">
        <v>334</v>
      </c>
      <c r="M23" s="17">
        <v>5000</v>
      </c>
      <c r="N23" s="15" t="str">
        <f>F23&amp;" "&amp;G23</f>
        <v>AGUA DESTILADA AMPOLLAS  10 ML</v>
      </c>
      <c r="O23" s="15"/>
      <c r="P23" s="15" t="s">
        <v>50</v>
      </c>
      <c r="Q23" s="15" t="s">
        <v>335</v>
      </c>
      <c r="R23" s="15"/>
      <c r="S23" s="15" t="s">
        <v>336</v>
      </c>
      <c r="T23" s="15" t="s">
        <v>301</v>
      </c>
      <c r="U23" s="15" t="s">
        <v>337</v>
      </c>
      <c r="V23" s="15" t="s">
        <v>317</v>
      </c>
      <c r="W23" s="17">
        <f>I23/M23</f>
        <v>60</v>
      </c>
      <c r="X23" s="15">
        <v>51102702</v>
      </c>
      <c r="Y23" s="15" t="s">
        <v>338</v>
      </c>
      <c r="Z23" s="15" t="s">
        <v>117</v>
      </c>
      <c r="AA23" s="15" t="s">
        <v>339</v>
      </c>
      <c r="AB23" s="15" t="s">
        <v>320</v>
      </c>
      <c r="AC23" s="15" t="s">
        <v>321</v>
      </c>
      <c r="AD23" s="15" t="s">
        <v>308</v>
      </c>
      <c r="AE23" s="15" t="s">
        <v>309</v>
      </c>
      <c r="AF23" s="15" t="s">
        <v>60</v>
      </c>
      <c r="AG23" s="15" t="s">
        <v>61</v>
      </c>
      <c r="AH23" s="15" t="s">
        <v>340</v>
      </c>
      <c r="AI23" s="18">
        <v>44986</v>
      </c>
      <c r="AJ23" s="15" t="s">
        <v>119</v>
      </c>
      <c r="AK23" s="15" t="s">
        <v>341</v>
      </c>
      <c r="AL23" s="15"/>
    </row>
    <row r="24" spans="1:44" s="13" customFormat="1" ht="11.4" x14ac:dyDescent="0.2">
      <c r="A24" s="14" t="s">
        <v>38</v>
      </c>
      <c r="B24" s="14" t="s">
        <v>220</v>
      </c>
      <c r="C24" s="14" t="s">
        <v>123</v>
      </c>
      <c r="D24" s="14" t="s">
        <v>162</v>
      </c>
      <c r="E24" s="15" t="s">
        <v>296</v>
      </c>
      <c r="F24" s="15" t="s">
        <v>297</v>
      </c>
      <c r="G24" s="16" t="str">
        <f>P24&amp;" "&amp;O24&amp;" "&amp;Q24</f>
        <v>AMPOLLAS  10 ML</v>
      </c>
      <c r="H24" s="15" t="s">
        <v>165</v>
      </c>
      <c r="I24" s="17">
        <v>300000</v>
      </c>
      <c r="J24" s="15" t="s">
        <v>342</v>
      </c>
      <c r="K24" s="14" t="s">
        <v>343</v>
      </c>
      <c r="L24" s="15" t="s">
        <v>344</v>
      </c>
      <c r="M24" s="17">
        <v>5000</v>
      </c>
      <c r="N24" s="15" t="str">
        <f>F24&amp;" "&amp;G24</f>
        <v>AGUA DESTILADA AMPOLLAS  10 ML</v>
      </c>
      <c r="O24" s="15"/>
      <c r="P24" s="15" t="s">
        <v>50</v>
      </c>
      <c r="Q24" s="15" t="s">
        <v>335</v>
      </c>
      <c r="R24" s="15"/>
      <c r="S24" s="15" t="s">
        <v>345</v>
      </c>
      <c r="T24" s="15" t="s">
        <v>315</v>
      </c>
      <c r="U24" s="15" t="s">
        <v>346</v>
      </c>
      <c r="V24" s="15" t="s">
        <v>317</v>
      </c>
      <c r="W24" s="17">
        <f>I24/M24</f>
        <v>60</v>
      </c>
      <c r="X24" s="15">
        <v>51191602</v>
      </c>
      <c r="Y24" s="15" t="s">
        <v>347</v>
      </c>
      <c r="Z24" s="15" t="s">
        <v>348</v>
      </c>
      <c r="AA24" s="15" t="s">
        <v>349</v>
      </c>
      <c r="AB24" s="15" t="s">
        <v>320</v>
      </c>
      <c r="AC24" s="15" t="s">
        <v>321</v>
      </c>
      <c r="AD24" s="15" t="s">
        <v>308</v>
      </c>
      <c r="AE24" s="15" t="s">
        <v>309</v>
      </c>
      <c r="AF24" s="15" t="s">
        <v>60</v>
      </c>
      <c r="AG24" s="15" t="s">
        <v>61</v>
      </c>
      <c r="AH24" s="15" t="s">
        <v>350</v>
      </c>
      <c r="AI24" s="18">
        <v>45005</v>
      </c>
      <c r="AJ24" s="15" t="s">
        <v>119</v>
      </c>
      <c r="AK24" s="15" t="s">
        <v>351</v>
      </c>
      <c r="AL24" s="15"/>
    </row>
    <row r="25" spans="1:44" s="13" customFormat="1" ht="11.4" x14ac:dyDescent="0.2">
      <c r="A25" s="22" t="s">
        <v>38</v>
      </c>
      <c r="B25" s="22" t="s">
        <v>121</v>
      </c>
      <c r="C25" s="22" t="s">
        <v>122</v>
      </c>
      <c r="D25" s="22" t="s">
        <v>123</v>
      </c>
      <c r="E25" s="20" t="s">
        <v>296</v>
      </c>
      <c r="F25" s="20" t="s">
        <v>297</v>
      </c>
      <c r="G25" s="16" t="str">
        <f>P25&amp;" "&amp;O25&amp;" "&amp;Q25</f>
        <v>AMPOLLAS  10 ML</v>
      </c>
      <c r="H25" s="20" t="s">
        <v>7</v>
      </c>
      <c r="I25" s="23">
        <v>300000</v>
      </c>
      <c r="J25" s="23" t="s">
        <v>352</v>
      </c>
      <c r="K25" s="22" t="s">
        <v>353</v>
      </c>
      <c r="L25" s="24" t="s">
        <v>354</v>
      </c>
      <c r="M25" s="23">
        <v>400</v>
      </c>
      <c r="N25" s="15" t="str">
        <f>F25&amp;" "&amp;G25</f>
        <v>AGUA DESTILADA AMPOLLAS  10 ML</v>
      </c>
      <c r="O25" s="20"/>
      <c r="P25" s="20" t="s">
        <v>50</v>
      </c>
      <c r="Q25" s="20" t="s">
        <v>335</v>
      </c>
      <c r="R25" s="20"/>
      <c r="S25" s="20" t="s">
        <v>355</v>
      </c>
      <c r="T25" s="20" t="s">
        <v>96</v>
      </c>
      <c r="U25" s="20" t="s">
        <v>356</v>
      </c>
      <c r="V25" s="24" t="s">
        <v>357</v>
      </c>
      <c r="W25" s="25">
        <f>I25/M25</f>
        <v>750</v>
      </c>
      <c r="X25" s="20">
        <v>42171903</v>
      </c>
      <c r="Y25" s="20" t="s">
        <v>358</v>
      </c>
      <c r="Z25" s="20" t="s">
        <v>354</v>
      </c>
      <c r="AA25" s="20" t="s">
        <v>359</v>
      </c>
      <c r="AB25" s="20" t="s">
        <v>360</v>
      </c>
      <c r="AC25" s="20" t="s">
        <v>361</v>
      </c>
      <c r="AD25" s="20" t="s">
        <v>308</v>
      </c>
      <c r="AE25" s="20" t="s">
        <v>309</v>
      </c>
      <c r="AF25" s="20" t="s">
        <v>60</v>
      </c>
      <c r="AG25" s="20" t="s">
        <v>61</v>
      </c>
      <c r="AH25" s="20" t="s">
        <v>48</v>
      </c>
      <c r="AI25" s="26">
        <v>45155</v>
      </c>
      <c r="AJ25" s="20" t="s">
        <v>119</v>
      </c>
      <c r="AK25" s="20" t="s">
        <v>362</v>
      </c>
      <c r="AL25" s="20"/>
      <c r="AM25" s="21"/>
      <c r="AN25" s="21"/>
      <c r="AO25" s="21"/>
      <c r="AP25" s="21"/>
      <c r="AQ25" s="21"/>
      <c r="AR25" s="21"/>
    </row>
    <row r="26" spans="1:44" s="13" customFormat="1" ht="11.4" x14ac:dyDescent="0.2">
      <c r="A26" s="14" t="s">
        <v>38</v>
      </c>
      <c r="B26" s="14" t="s">
        <v>39</v>
      </c>
      <c r="C26" s="14" t="s">
        <v>40</v>
      </c>
      <c r="D26" s="14" t="s">
        <v>41</v>
      </c>
      <c r="E26" s="15" t="s">
        <v>296</v>
      </c>
      <c r="F26" s="15" t="s">
        <v>297</v>
      </c>
      <c r="G26" s="16" t="str">
        <f>P26&amp;" "&amp;O26&amp;" "&amp;Q26</f>
        <v xml:space="preserve">MATRACES  </v>
      </c>
      <c r="H26" s="15" t="s">
        <v>363</v>
      </c>
      <c r="I26" s="17">
        <v>300000</v>
      </c>
      <c r="J26" s="15" t="s">
        <v>364</v>
      </c>
      <c r="K26" s="14" t="s">
        <v>210</v>
      </c>
      <c r="L26" s="15" t="s">
        <v>365</v>
      </c>
      <c r="M26" s="17">
        <v>120</v>
      </c>
      <c r="N26" s="15" t="str">
        <f>F26&amp;" "&amp;G26</f>
        <v xml:space="preserve">AGUA DESTILADA MATRACES  </v>
      </c>
      <c r="O26" s="15" t="s">
        <v>48</v>
      </c>
      <c r="P26" s="15" t="s">
        <v>366</v>
      </c>
      <c r="Q26" s="15" t="s">
        <v>48</v>
      </c>
      <c r="R26" s="15" t="s">
        <v>48</v>
      </c>
      <c r="S26" s="15" t="s">
        <v>367</v>
      </c>
      <c r="T26" s="15" t="s">
        <v>301</v>
      </c>
      <c r="U26" s="15" t="s">
        <v>368</v>
      </c>
      <c r="V26" s="15" t="s">
        <v>369</v>
      </c>
      <c r="W26" s="17">
        <f>I26/M26</f>
        <v>2500</v>
      </c>
      <c r="X26" s="15">
        <v>51102702</v>
      </c>
      <c r="Y26" s="15" t="s">
        <v>370</v>
      </c>
      <c r="Z26" s="15" t="s">
        <v>371</v>
      </c>
      <c r="AA26" s="15" t="s">
        <v>372</v>
      </c>
      <c r="AB26" s="15" t="s">
        <v>373</v>
      </c>
      <c r="AC26" s="15" t="s">
        <v>374</v>
      </c>
      <c r="AD26" s="15" t="s">
        <v>308</v>
      </c>
      <c r="AE26" s="15" t="s">
        <v>309</v>
      </c>
      <c r="AF26" s="15" t="s">
        <v>60</v>
      </c>
      <c r="AG26" s="15" t="s">
        <v>61</v>
      </c>
      <c r="AH26" s="15" t="s">
        <v>48</v>
      </c>
      <c r="AI26" s="18">
        <v>45082</v>
      </c>
      <c r="AJ26" s="15" t="s">
        <v>119</v>
      </c>
      <c r="AK26" s="15" t="s">
        <v>375</v>
      </c>
      <c r="AL26" s="15"/>
    </row>
    <row r="27" spans="1:44" s="13" customFormat="1" ht="11.4" x14ac:dyDescent="0.2">
      <c r="A27" s="22" t="s">
        <v>38</v>
      </c>
      <c r="B27" s="22" t="s">
        <v>108</v>
      </c>
      <c r="C27" s="22" t="s">
        <v>109</v>
      </c>
      <c r="D27" s="22" t="s">
        <v>110</v>
      </c>
      <c r="E27" s="20" t="s">
        <v>376</v>
      </c>
      <c r="F27" s="20" t="s">
        <v>377</v>
      </c>
      <c r="G27" s="16" t="str">
        <f>P27&amp;" "&amp;O27&amp;" "&amp;Q27</f>
        <v xml:space="preserve">FRASCOS AL 20% </v>
      </c>
      <c r="H27" s="20" t="s">
        <v>378</v>
      </c>
      <c r="I27" s="23">
        <v>300000</v>
      </c>
      <c r="J27" s="23" t="s">
        <v>379</v>
      </c>
      <c r="K27" s="22" t="s">
        <v>210</v>
      </c>
      <c r="L27" s="24" t="s">
        <v>380</v>
      </c>
      <c r="M27" s="23">
        <v>15</v>
      </c>
      <c r="N27" s="20" t="str">
        <f>F27&amp;" "&amp;G27</f>
        <v xml:space="preserve">ALBUMINA HUMANA FRASCOS AL 20% </v>
      </c>
      <c r="O27" s="20" t="s">
        <v>381</v>
      </c>
      <c r="P27" s="15" t="s">
        <v>382</v>
      </c>
      <c r="Q27" s="20"/>
      <c r="R27" s="20" t="s">
        <v>383</v>
      </c>
      <c r="S27" s="20" t="s">
        <v>384</v>
      </c>
      <c r="T27" s="20" t="s">
        <v>377</v>
      </c>
      <c r="U27" s="20" t="s">
        <v>385</v>
      </c>
      <c r="V27" s="24" t="s">
        <v>386</v>
      </c>
      <c r="W27" s="25">
        <f>I27/M27</f>
        <v>20000</v>
      </c>
      <c r="X27" s="20">
        <v>51131909</v>
      </c>
      <c r="Y27" s="20" t="s">
        <v>387</v>
      </c>
      <c r="Z27" s="20" t="s">
        <v>380</v>
      </c>
      <c r="AA27" s="20" t="s">
        <v>388</v>
      </c>
      <c r="AB27" s="20" t="s">
        <v>389</v>
      </c>
      <c r="AC27" s="20" t="s">
        <v>390</v>
      </c>
      <c r="AD27" s="20" t="s">
        <v>308</v>
      </c>
      <c r="AE27" s="20" t="s">
        <v>391</v>
      </c>
      <c r="AF27" s="20" t="s">
        <v>60</v>
      </c>
      <c r="AG27" s="20" t="s">
        <v>61</v>
      </c>
      <c r="AH27" s="20" t="s">
        <v>392</v>
      </c>
      <c r="AI27" s="26">
        <v>45134</v>
      </c>
      <c r="AJ27" s="20" t="s">
        <v>119</v>
      </c>
      <c r="AK27" s="20" t="s">
        <v>393</v>
      </c>
      <c r="AL27" s="15"/>
    </row>
    <row r="28" spans="1:44" s="13" customFormat="1" ht="11.4" x14ac:dyDescent="0.2">
      <c r="A28" s="14" t="s">
        <v>38</v>
      </c>
      <c r="B28" s="14" t="s">
        <v>394</v>
      </c>
      <c r="C28" s="14" t="s">
        <v>395</v>
      </c>
      <c r="D28" s="14" t="s">
        <v>87</v>
      </c>
      <c r="E28" s="15" t="s">
        <v>396</v>
      </c>
      <c r="F28" s="15" t="s">
        <v>397</v>
      </c>
      <c r="G28" s="27" t="str">
        <f>P28&amp;" "&amp;O28&amp;" "&amp;Q28</f>
        <v xml:space="preserve">AMPOLLAS AL 6% </v>
      </c>
      <c r="H28" s="15" t="s">
        <v>7</v>
      </c>
      <c r="I28" s="17">
        <v>300000</v>
      </c>
      <c r="J28" s="15" t="s">
        <v>136</v>
      </c>
      <c r="K28" s="14">
        <v>8</v>
      </c>
      <c r="L28" s="15" t="s">
        <v>398</v>
      </c>
      <c r="M28" s="17">
        <v>40</v>
      </c>
      <c r="N28" s="20" t="str">
        <f>F28&amp;" "&amp;G28</f>
        <v xml:space="preserve">ALMIDON SUSTITUTO PLASMATICO AMPOLLAS AL 6% </v>
      </c>
      <c r="O28" s="15" t="s">
        <v>399</v>
      </c>
      <c r="P28" s="15" t="s">
        <v>50</v>
      </c>
      <c r="Q28" s="15" t="s">
        <v>48</v>
      </c>
      <c r="R28" s="15" t="s">
        <v>400</v>
      </c>
      <c r="S28" s="15" t="s">
        <v>401</v>
      </c>
      <c r="T28" s="15" t="s">
        <v>402</v>
      </c>
      <c r="U28" s="15" t="s">
        <v>401</v>
      </c>
      <c r="V28" s="15" t="s">
        <v>246</v>
      </c>
      <c r="W28" s="23">
        <f>I28/M28</f>
        <v>7500</v>
      </c>
      <c r="X28" s="15">
        <v>73101701</v>
      </c>
      <c r="Y28" s="15" t="s">
        <v>403</v>
      </c>
      <c r="Z28" s="15" t="s">
        <v>404</v>
      </c>
      <c r="AA28" s="15" t="s">
        <v>405</v>
      </c>
      <c r="AB28" s="15" t="s">
        <v>250</v>
      </c>
      <c r="AC28" s="15" t="s">
        <v>251</v>
      </c>
      <c r="AD28" s="15" t="s">
        <v>308</v>
      </c>
      <c r="AE28" s="15" t="s">
        <v>406</v>
      </c>
      <c r="AF28" s="15" t="s">
        <v>60</v>
      </c>
      <c r="AG28" s="15" t="s">
        <v>61</v>
      </c>
      <c r="AH28" s="15" t="s">
        <v>407</v>
      </c>
      <c r="AI28" s="18">
        <v>45174</v>
      </c>
      <c r="AJ28" s="15" t="s">
        <v>62</v>
      </c>
      <c r="AK28" s="15" t="s">
        <v>408</v>
      </c>
      <c r="AL28" s="15" t="s">
        <v>159</v>
      </c>
    </row>
    <row r="29" spans="1:44" s="13" customFormat="1" ht="11.4" x14ac:dyDescent="0.2">
      <c r="A29" s="22" t="s">
        <v>38</v>
      </c>
      <c r="B29" s="22" t="s">
        <v>108</v>
      </c>
      <c r="C29" s="22" t="s">
        <v>109</v>
      </c>
      <c r="D29" s="22" t="s">
        <v>110</v>
      </c>
      <c r="E29" s="20" t="s">
        <v>409</v>
      </c>
      <c r="F29" s="20" t="s">
        <v>410</v>
      </c>
      <c r="G29" s="16" t="str">
        <f>P29&amp;" "&amp;O29&amp;" "&amp;Q29</f>
        <v xml:space="preserve">COMPRIMIDOS 300 MG </v>
      </c>
      <c r="H29" s="20" t="s">
        <v>239</v>
      </c>
      <c r="I29" s="23">
        <v>300000</v>
      </c>
      <c r="J29" s="23" t="s">
        <v>411</v>
      </c>
      <c r="K29" s="22" t="s">
        <v>210</v>
      </c>
      <c r="L29" s="24" t="s">
        <v>412</v>
      </c>
      <c r="M29" s="23">
        <v>6000</v>
      </c>
      <c r="N29" s="20" t="str">
        <f>F29&amp;" "&amp;G29</f>
        <v xml:space="preserve">ALOPURINOL COMPRIMIDOS 300 MG </v>
      </c>
      <c r="O29" s="20" t="s">
        <v>413</v>
      </c>
      <c r="P29" s="20" t="s">
        <v>73</v>
      </c>
      <c r="Q29" s="20"/>
      <c r="R29" s="20"/>
      <c r="S29" s="20" t="s">
        <v>414</v>
      </c>
      <c r="T29" s="20" t="s">
        <v>415</v>
      </c>
      <c r="U29" s="20" t="s">
        <v>414</v>
      </c>
      <c r="V29" s="24" t="s">
        <v>416</v>
      </c>
      <c r="W29" s="25">
        <f>I29/M29</f>
        <v>50</v>
      </c>
      <c r="X29" s="20">
        <v>51211501</v>
      </c>
      <c r="Y29" s="20" t="s">
        <v>417</v>
      </c>
      <c r="Z29" s="20" t="s">
        <v>100</v>
      </c>
      <c r="AA29" s="20" t="s">
        <v>418</v>
      </c>
      <c r="AB29" s="20" t="s">
        <v>416</v>
      </c>
      <c r="AC29" s="20" t="s">
        <v>419</v>
      </c>
      <c r="AD29" s="20" t="s">
        <v>420</v>
      </c>
      <c r="AE29" s="20" t="s">
        <v>421</v>
      </c>
      <c r="AF29" s="20" t="s">
        <v>84</v>
      </c>
      <c r="AG29" s="20" t="s">
        <v>61</v>
      </c>
      <c r="AH29" s="20" t="s">
        <v>422</v>
      </c>
      <c r="AI29" s="26">
        <v>45121</v>
      </c>
      <c r="AJ29" s="20" t="s">
        <v>119</v>
      </c>
      <c r="AK29" s="20" t="s">
        <v>423</v>
      </c>
      <c r="AL29" s="15"/>
    </row>
    <row r="30" spans="1:44" s="13" customFormat="1" ht="11.4" x14ac:dyDescent="0.2">
      <c r="A30" s="22" t="s">
        <v>38</v>
      </c>
      <c r="B30" s="22" t="s">
        <v>424</v>
      </c>
      <c r="C30" s="22" t="s">
        <v>41</v>
      </c>
      <c r="D30" s="22" t="s">
        <v>162</v>
      </c>
      <c r="E30" s="24" t="s">
        <v>425</v>
      </c>
      <c r="F30" s="20" t="s">
        <v>426</v>
      </c>
      <c r="G30" s="16" t="str">
        <f>P30&amp;" "&amp;O30&amp;" "&amp;Q30</f>
        <v xml:space="preserve">AMPOLLAS 500 MCG </v>
      </c>
      <c r="H30" s="20" t="s">
        <v>7</v>
      </c>
      <c r="I30" s="23">
        <v>300000</v>
      </c>
      <c r="J30" s="20" t="s">
        <v>427</v>
      </c>
      <c r="K30" s="22" t="s">
        <v>353</v>
      </c>
      <c r="L30" s="20" t="s">
        <v>428</v>
      </c>
      <c r="M30" s="23">
        <v>4</v>
      </c>
      <c r="N30" s="15" t="str">
        <f>F30&amp;" "&amp;G30</f>
        <v xml:space="preserve">ALPROSTADIL AMPOLLAS 500 MCG </v>
      </c>
      <c r="O30" s="20" t="s">
        <v>429</v>
      </c>
      <c r="P30" s="20" t="s">
        <v>50</v>
      </c>
      <c r="Q30" s="20"/>
      <c r="R30" s="20"/>
      <c r="S30" s="20" t="s">
        <v>430</v>
      </c>
      <c r="T30" s="20" t="s">
        <v>426</v>
      </c>
      <c r="U30" s="20" t="s">
        <v>430</v>
      </c>
      <c r="V30" s="15" t="s">
        <v>431</v>
      </c>
      <c r="W30" s="25">
        <f>I30/M30</f>
        <v>75000</v>
      </c>
      <c r="X30" s="20">
        <v>51122112</v>
      </c>
      <c r="Y30" s="20" t="s">
        <v>432</v>
      </c>
      <c r="Z30" s="20" t="s">
        <v>433</v>
      </c>
      <c r="AA30" s="20" t="s">
        <v>434</v>
      </c>
      <c r="AB30" s="20" t="s">
        <v>435</v>
      </c>
      <c r="AC30" s="20" t="s">
        <v>436</v>
      </c>
      <c r="AD30" s="20" t="s">
        <v>437</v>
      </c>
      <c r="AE30" s="20" t="s">
        <v>438</v>
      </c>
      <c r="AF30" s="20" t="s">
        <v>60</v>
      </c>
      <c r="AG30" s="20" t="s">
        <v>61</v>
      </c>
      <c r="AH30" s="20" t="s">
        <v>48</v>
      </c>
      <c r="AI30" s="26">
        <v>44960</v>
      </c>
      <c r="AJ30" s="20" t="s">
        <v>119</v>
      </c>
      <c r="AK30" s="20" t="s">
        <v>439</v>
      </c>
      <c r="AL30" s="15"/>
    </row>
    <row r="31" spans="1:44" s="13" customFormat="1" ht="11.4" x14ac:dyDescent="0.2">
      <c r="A31" s="14" t="s">
        <v>38</v>
      </c>
      <c r="B31" s="14" t="s">
        <v>39</v>
      </c>
      <c r="C31" s="14" t="s">
        <v>40</v>
      </c>
      <c r="D31" s="14" t="s">
        <v>41</v>
      </c>
      <c r="E31" s="15" t="s">
        <v>425</v>
      </c>
      <c r="F31" s="15" t="s">
        <v>426</v>
      </c>
      <c r="G31" s="16" t="str">
        <f>P31&amp;" "&amp;O31&amp;" "&amp;Q31</f>
        <v xml:space="preserve">AMPOLLAS 500 MCG </v>
      </c>
      <c r="H31" s="15" t="s">
        <v>165</v>
      </c>
      <c r="I31" s="17">
        <v>300000</v>
      </c>
      <c r="J31" s="15" t="s">
        <v>440</v>
      </c>
      <c r="K31" s="14" t="s">
        <v>167</v>
      </c>
      <c r="L31" s="15" t="s">
        <v>441</v>
      </c>
      <c r="M31" s="17">
        <v>4</v>
      </c>
      <c r="N31" s="15" t="str">
        <f>F31&amp;" "&amp;G31</f>
        <v xml:space="preserve">ALPROSTADIL AMPOLLAS 500 MCG </v>
      </c>
      <c r="O31" s="15" t="s">
        <v>429</v>
      </c>
      <c r="P31" s="15" t="s">
        <v>50</v>
      </c>
      <c r="Q31" s="15" t="s">
        <v>48</v>
      </c>
      <c r="R31" s="15" t="s">
        <v>48</v>
      </c>
      <c r="S31" s="15" t="s">
        <v>442</v>
      </c>
      <c r="T31" s="15" t="s">
        <v>426</v>
      </c>
      <c r="U31" s="15" t="s">
        <v>442</v>
      </c>
      <c r="V31" s="15" t="s">
        <v>431</v>
      </c>
      <c r="W31" s="17">
        <f>I31/M31</f>
        <v>75000</v>
      </c>
      <c r="X31" s="15">
        <v>51122112</v>
      </c>
      <c r="Y31" s="15" t="s">
        <v>443</v>
      </c>
      <c r="Z31" s="15" t="s">
        <v>117</v>
      </c>
      <c r="AA31" s="15" t="s">
        <v>444</v>
      </c>
      <c r="AB31" s="15" t="s">
        <v>435</v>
      </c>
      <c r="AC31" s="15" t="s">
        <v>436</v>
      </c>
      <c r="AD31" s="15" t="s">
        <v>437</v>
      </c>
      <c r="AE31" s="15" t="s">
        <v>438</v>
      </c>
      <c r="AF31" s="15" t="s">
        <v>60</v>
      </c>
      <c r="AG31" s="15" t="s">
        <v>61</v>
      </c>
      <c r="AH31" s="15" t="s">
        <v>48</v>
      </c>
      <c r="AI31" s="18">
        <v>45083</v>
      </c>
      <c r="AJ31" s="15" t="s">
        <v>62</v>
      </c>
      <c r="AK31" s="15" t="s">
        <v>445</v>
      </c>
      <c r="AL31" s="15"/>
    </row>
    <row r="32" spans="1:44" s="13" customFormat="1" ht="11.4" x14ac:dyDescent="0.2">
      <c r="A32" s="14" t="s">
        <v>38</v>
      </c>
      <c r="B32" s="14" t="s">
        <v>86</v>
      </c>
      <c r="C32" s="14" t="s">
        <v>87</v>
      </c>
      <c r="D32" s="14" t="s">
        <v>88</v>
      </c>
      <c r="E32" s="15" t="s">
        <v>425</v>
      </c>
      <c r="F32" s="15" t="s">
        <v>426</v>
      </c>
      <c r="G32" s="16" t="str">
        <f>P32&amp;" "&amp;O32&amp;" "&amp;Q32</f>
        <v xml:space="preserve">AMPOLLAS 500 MCG </v>
      </c>
      <c r="H32" s="15" t="s">
        <v>239</v>
      </c>
      <c r="I32" s="17">
        <v>300000</v>
      </c>
      <c r="J32" s="15" t="s">
        <v>446</v>
      </c>
      <c r="K32" s="14" t="s">
        <v>447</v>
      </c>
      <c r="L32" s="15" t="s">
        <v>448</v>
      </c>
      <c r="M32" s="17">
        <v>3</v>
      </c>
      <c r="N32" s="15" t="str">
        <f>F32&amp;" "&amp;G32</f>
        <v xml:space="preserve">ALPROSTADIL AMPOLLAS 500 MCG </v>
      </c>
      <c r="O32" s="15" t="s">
        <v>429</v>
      </c>
      <c r="P32" s="15" t="s">
        <v>50</v>
      </c>
      <c r="Q32" s="15" t="s">
        <v>48</v>
      </c>
      <c r="R32" s="15" t="s">
        <v>48</v>
      </c>
      <c r="S32" s="15" t="s">
        <v>449</v>
      </c>
      <c r="T32" s="15" t="s">
        <v>426</v>
      </c>
      <c r="U32" s="15" t="s">
        <v>450</v>
      </c>
      <c r="V32" s="19" t="s">
        <v>431</v>
      </c>
      <c r="W32" s="17">
        <f>I32/M32</f>
        <v>100000</v>
      </c>
      <c r="X32" s="15">
        <v>51122112</v>
      </c>
      <c r="Y32" s="15" t="s">
        <v>451</v>
      </c>
      <c r="Z32" s="15" t="s">
        <v>452</v>
      </c>
      <c r="AA32" s="15" t="s">
        <v>453</v>
      </c>
      <c r="AB32" s="15" t="s">
        <v>435</v>
      </c>
      <c r="AC32" s="15" t="s">
        <v>436</v>
      </c>
      <c r="AD32" s="15" t="s">
        <v>437</v>
      </c>
      <c r="AE32" s="15" t="s">
        <v>438</v>
      </c>
      <c r="AF32" s="15" t="s">
        <v>60</v>
      </c>
      <c r="AG32" s="15" t="s">
        <v>61</v>
      </c>
      <c r="AH32" s="15" t="s">
        <v>48</v>
      </c>
      <c r="AI32" s="18">
        <v>45026</v>
      </c>
      <c r="AJ32" s="15" t="s">
        <v>119</v>
      </c>
      <c r="AK32" s="15" t="s">
        <v>449</v>
      </c>
      <c r="AL32" s="20"/>
      <c r="AM32" s="21"/>
      <c r="AN32" s="21"/>
      <c r="AO32" s="21"/>
      <c r="AP32" s="21"/>
      <c r="AQ32" s="21"/>
      <c r="AR32" s="21"/>
    </row>
    <row r="33" spans="1:44" s="13" customFormat="1" ht="11.4" x14ac:dyDescent="0.2">
      <c r="A33" s="14" t="s">
        <v>38</v>
      </c>
      <c r="B33" s="14" t="s">
        <v>70</v>
      </c>
      <c r="C33" s="14" t="s">
        <v>147</v>
      </c>
      <c r="D33" s="14" t="s">
        <v>87</v>
      </c>
      <c r="E33" s="15" t="s">
        <v>425</v>
      </c>
      <c r="F33" s="15" t="s">
        <v>426</v>
      </c>
      <c r="G33" s="27" t="str">
        <f>P33&amp;" "&amp;O33&amp;" "&amp;Q33</f>
        <v xml:space="preserve">AMPOLLAS 500 MCG </v>
      </c>
      <c r="H33" s="15" t="s">
        <v>165</v>
      </c>
      <c r="I33" s="17">
        <v>300000</v>
      </c>
      <c r="J33" s="15" t="s">
        <v>454</v>
      </c>
      <c r="K33" s="14">
        <v>5</v>
      </c>
      <c r="L33" s="15" t="s">
        <v>455</v>
      </c>
      <c r="M33" s="17">
        <v>3</v>
      </c>
      <c r="N33" s="20" t="str">
        <f>F33&amp;" "&amp;G33</f>
        <v xml:space="preserve">ALPROSTADIL AMPOLLAS 500 MCG </v>
      </c>
      <c r="O33" s="15" t="s">
        <v>429</v>
      </c>
      <c r="P33" s="15" t="s">
        <v>50</v>
      </c>
      <c r="Q33" s="15" t="s">
        <v>48</v>
      </c>
      <c r="R33" s="15" t="s">
        <v>48</v>
      </c>
      <c r="S33" s="15" t="s">
        <v>456</v>
      </c>
      <c r="T33" s="15" t="s">
        <v>457</v>
      </c>
      <c r="U33" s="15" t="s">
        <v>458</v>
      </c>
      <c r="V33" s="15" t="s">
        <v>431</v>
      </c>
      <c r="W33" s="23">
        <f>I33/M33</f>
        <v>100000</v>
      </c>
      <c r="X33" s="15">
        <v>51181906</v>
      </c>
      <c r="Y33" s="15" t="s">
        <v>459</v>
      </c>
      <c r="Z33" s="15" t="s">
        <v>117</v>
      </c>
      <c r="AA33" s="15" t="s">
        <v>460</v>
      </c>
      <c r="AB33" s="15" t="s">
        <v>435</v>
      </c>
      <c r="AC33" s="15" t="s">
        <v>436</v>
      </c>
      <c r="AD33" s="15" t="s">
        <v>437</v>
      </c>
      <c r="AE33" s="15" t="s">
        <v>438</v>
      </c>
      <c r="AF33" s="15" t="s">
        <v>60</v>
      </c>
      <c r="AG33" s="15" t="s">
        <v>61</v>
      </c>
      <c r="AH33" s="15" t="s">
        <v>48</v>
      </c>
      <c r="AI33" s="18">
        <v>45222</v>
      </c>
      <c r="AJ33" s="15" t="s">
        <v>119</v>
      </c>
      <c r="AK33" s="15" t="s">
        <v>461</v>
      </c>
      <c r="AL33" s="15" t="s">
        <v>159</v>
      </c>
    </row>
    <row r="34" spans="1:44" s="13" customFormat="1" ht="11.4" x14ac:dyDescent="0.2">
      <c r="A34" s="22" t="s">
        <v>38</v>
      </c>
      <c r="B34" s="22" t="s">
        <v>424</v>
      </c>
      <c r="C34" s="22" t="s">
        <v>41</v>
      </c>
      <c r="D34" s="22" t="s">
        <v>162</v>
      </c>
      <c r="E34" s="24" t="s">
        <v>462</v>
      </c>
      <c r="F34" s="20" t="s">
        <v>463</v>
      </c>
      <c r="G34" s="16" t="str">
        <f>P34&amp;" "&amp;O34&amp;" "&amp;Q34</f>
        <v xml:space="preserve">COMPRIMIDOS 25 MG </v>
      </c>
      <c r="H34" s="20" t="s">
        <v>68</v>
      </c>
      <c r="I34" s="23">
        <v>300000</v>
      </c>
      <c r="J34" s="20" t="s">
        <v>464</v>
      </c>
      <c r="K34" s="22" t="s">
        <v>46</v>
      </c>
      <c r="L34" s="20" t="s">
        <v>465</v>
      </c>
      <c r="M34" s="23">
        <v>15000</v>
      </c>
      <c r="N34" s="15" t="str">
        <f>F34&amp;" "&amp;G34</f>
        <v xml:space="preserve">AMITRIPTILINA COMPRIMIDOS 25 MG </v>
      </c>
      <c r="O34" s="20" t="s">
        <v>466</v>
      </c>
      <c r="P34" s="20" t="s">
        <v>73</v>
      </c>
      <c r="Q34" s="20"/>
      <c r="R34" s="20"/>
      <c r="S34" s="20" t="s">
        <v>467</v>
      </c>
      <c r="T34" s="20" t="s">
        <v>468</v>
      </c>
      <c r="U34" s="20" t="s">
        <v>469</v>
      </c>
      <c r="V34" s="15" t="s">
        <v>76</v>
      </c>
      <c r="W34" s="25">
        <f>I34/M34</f>
        <v>20</v>
      </c>
      <c r="X34" s="20">
        <v>51141601</v>
      </c>
      <c r="Y34" s="20" t="s">
        <v>470</v>
      </c>
      <c r="Z34" s="20" t="s">
        <v>248</v>
      </c>
      <c r="AA34" s="20" t="s">
        <v>471</v>
      </c>
      <c r="AB34" s="20" t="s">
        <v>80</v>
      </c>
      <c r="AC34" s="20" t="s">
        <v>81</v>
      </c>
      <c r="AD34" s="20" t="s">
        <v>82</v>
      </c>
      <c r="AE34" s="20" t="s">
        <v>472</v>
      </c>
      <c r="AF34" s="20" t="s">
        <v>473</v>
      </c>
      <c r="AG34" s="20" t="s">
        <v>61</v>
      </c>
      <c r="AH34" s="20" t="s">
        <v>48</v>
      </c>
      <c r="AI34" s="26">
        <v>44958</v>
      </c>
      <c r="AJ34" s="20" t="s">
        <v>119</v>
      </c>
      <c r="AK34" s="20" t="s">
        <v>474</v>
      </c>
      <c r="AL34" s="15"/>
    </row>
    <row r="35" spans="1:44" s="13" customFormat="1" ht="11.4" x14ac:dyDescent="0.2">
      <c r="A35" s="14" t="s">
        <v>38</v>
      </c>
      <c r="B35" s="14" t="s">
        <v>70</v>
      </c>
      <c r="C35" s="14" t="s">
        <v>147</v>
      </c>
      <c r="D35" s="14" t="s">
        <v>87</v>
      </c>
      <c r="E35" s="15" t="s">
        <v>462</v>
      </c>
      <c r="F35" s="15" t="s">
        <v>463</v>
      </c>
      <c r="G35" s="27" t="str">
        <f>P35&amp;" "&amp;O35&amp;" "&amp;Q35</f>
        <v xml:space="preserve">COMPRIMIDOS 25 MG </v>
      </c>
      <c r="H35" s="15" t="s">
        <v>7</v>
      </c>
      <c r="I35" s="17">
        <v>300000</v>
      </c>
      <c r="J35" s="15" t="s">
        <v>342</v>
      </c>
      <c r="K35" s="14">
        <v>2</v>
      </c>
      <c r="L35" s="15" t="s">
        <v>475</v>
      </c>
      <c r="M35" s="17">
        <v>15000</v>
      </c>
      <c r="N35" s="20" t="str">
        <f>F35&amp;" "&amp;G35</f>
        <v xml:space="preserve">AMITRIPTILINA COMPRIMIDOS 25 MG </v>
      </c>
      <c r="O35" s="15" t="s">
        <v>466</v>
      </c>
      <c r="P35" s="15" t="s">
        <v>73</v>
      </c>
      <c r="Q35" s="15" t="s">
        <v>48</v>
      </c>
      <c r="R35" s="15" t="s">
        <v>48</v>
      </c>
      <c r="S35" s="15" t="s">
        <v>476</v>
      </c>
      <c r="T35" s="15" t="s">
        <v>468</v>
      </c>
      <c r="U35" s="15" t="s">
        <v>476</v>
      </c>
      <c r="V35" s="15" t="s">
        <v>477</v>
      </c>
      <c r="W35" s="23">
        <f>I35/M35</f>
        <v>20</v>
      </c>
      <c r="X35" s="15">
        <v>51141601</v>
      </c>
      <c r="Y35" s="15" t="s">
        <v>478</v>
      </c>
      <c r="Z35" s="15" t="s">
        <v>479</v>
      </c>
      <c r="AA35" s="15" t="s">
        <v>480</v>
      </c>
      <c r="AB35" s="15" t="s">
        <v>481</v>
      </c>
      <c r="AC35" s="15" t="s">
        <v>482</v>
      </c>
      <c r="AD35" s="15" t="s">
        <v>82</v>
      </c>
      <c r="AE35" s="15" t="s">
        <v>472</v>
      </c>
      <c r="AF35" s="15" t="s">
        <v>330</v>
      </c>
      <c r="AG35" s="15" t="s">
        <v>61</v>
      </c>
      <c r="AH35" s="15" t="s">
        <v>483</v>
      </c>
      <c r="AI35" s="18">
        <v>45229</v>
      </c>
      <c r="AJ35" s="15" t="s">
        <v>62</v>
      </c>
      <c r="AK35" s="15" t="s">
        <v>484</v>
      </c>
      <c r="AL35" s="15" t="s">
        <v>159</v>
      </c>
    </row>
    <row r="36" spans="1:44" s="13" customFormat="1" ht="11.4" x14ac:dyDescent="0.2">
      <c r="A36" s="22" t="s">
        <v>38</v>
      </c>
      <c r="B36" s="22" t="s">
        <v>121</v>
      </c>
      <c r="C36" s="22" t="s">
        <v>122</v>
      </c>
      <c r="D36" s="22" t="s">
        <v>123</v>
      </c>
      <c r="E36" s="20" t="s">
        <v>462</v>
      </c>
      <c r="F36" s="20" t="s">
        <v>463</v>
      </c>
      <c r="G36" s="16" t="str">
        <f>P36&amp;" "&amp;O36&amp;" "&amp;Q36</f>
        <v xml:space="preserve">COMPRIMIDOS 25 MG </v>
      </c>
      <c r="H36" s="20" t="s">
        <v>68</v>
      </c>
      <c r="I36" s="23">
        <v>300000</v>
      </c>
      <c r="J36" s="23" t="s">
        <v>485</v>
      </c>
      <c r="K36" s="22" t="s">
        <v>70</v>
      </c>
      <c r="L36" s="24" t="s">
        <v>486</v>
      </c>
      <c r="M36" s="23">
        <v>12000</v>
      </c>
      <c r="N36" s="15" t="str">
        <f>F36&amp;" "&amp;G36</f>
        <v xml:space="preserve">AMITRIPTILINA COMPRIMIDOS 25 MG </v>
      </c>
      <c r="O36" s="20" t="s">
        <v>466</v>
      </c>
      <c r="P36" s="20" t="s">
        <v>73</v>
      </c>
      <c r="Q36" s="20"/>
      <c r="R36" s="20"/>
      <c r="S36" s="20" t="s">
        <v>487</v>
      </c>
      <c r="T36" s="20" t="s">
        <v>468</v>
      </c>
      <c r="U36" s="20" t="s">
        <v>488</v>
      </c>
      <c r="V36" s="24" t="s">
        <v>489</v>
      </c>
      <c r="W36" s="25">
        <f>I36/M36</f>
        <v>25</v>
      </c>
      <c r="X36" s="20">
        <v>51141601</v>
      </c>
      <c r="Y36" s="20" t="s">
        <v>490</v>
      </c>
      <c r="Z36" s="20" t="s">
        <v>117</v>
      </c>
      <c r="AA36" s="20" t="s">
        <v>491</v>
      </c>
      <c r="AB36" s="20" t="s">
        <v>492</v>
      </c>
      <c r="AC36" s="20" t="s">
        <v>493</v>
      </c>
      <c r="AD36" s="20" t="s">
        <v>82</v>
      </c>
      <c r="AE36" s="20" t="s">
        <v>472</v>
      </c>
      <c r="AF36" s="20" t="s">
        <v>60</v>
      </c>
      <c r="AG36" s="20" t="s">
        <v>61</v>
      </c>
      <c r="AH36" s="20" t="s">
        <v>48</v>
      </c>
      <c r="AI36" s="26">
        <v>45159</v>
      </c>
      <c r="AJ36" s="20" t="s">
        <v>119</v>
      </c>
      <c r="AK36" s="20" t="s">
        <v>494</v>
      </c>
      <c r="AL36" s="20"/>
      <c r="AM36" s="21"/>
      <c r="AN36" s="21"/>
      <c r="AO36" s="21"/>
      <c r="AP36" s="21"/>
      <c r="AQ36" s="21"/>
      <c r="AR36" s="21"/>
    </row>
    <row r="37" spans="1:44" s="13" customFormat="1" ht="11.4" x14ac:dyDescent="0.2">
      <c r="A37" s="14" t="s">
        <v>38</v>
      </c>
      <c r="B37" s="14" t="s">
        <v>86</v>
      </c>
      <c r="C37" s="14" t="s">
        <v>87</v>
      </c>
      <c r="D37" s="14" t="s">
        <v>88</v>
      </c>
      <c r="E37" s="15" t="s">
        <v>462</v>
      </c>
      <c r="F37" s="15" t="s">
        <v>463</v>
      </c>
      <c r="G37" s="16" t="str">
        <f>P37&amp;" "&amp;O37&amp;" "&amp;Q37</f>
        <v xml:space="preserve">COMPRIMIDOS 25 MG </v>
      </c>
      <c r="H37" s="15" t="s">
        <v>68</v>
      </c>
      <c r="I37" s="17">
        <v>300000</v>
      </c>
      <c r="J37" s="15" t="s">
        <v>495</v>
      </c>
      <c r="K37" s="14" t="s">
        <v>167</v>
      </c>
      <c r="L37" s="15" t="s">
        <v>496</v>
      </c>
      <c r="M37" s="17">
        <v>10000</v>
      </c>
      <c r="N37" s="15" t="str">
        <f>F37&amp;" "&amp;G37</f>
        <v xml:space="preserve">AMITRIPTILINA COMPRIMIDOS 25 MG </v>
      </c>
      <c r="O37" s="15" t="s">
        <v>466</v>
      </c>
      <c r="P37" s="15" t="s">
        <v>73</v>
      </c>
      <c r="Q37" s="15" t="s">
        <v>48</v>
      </c>
      <c r="R37" s="15" t="s">
        <v>48</v>
      </c>
      <c r="S37" s="15" t="s">
        <v>497</v>
      </c>
      <c r="T37" s="15" t="s">
        <v>468</v>
      </c>
      <c r="U37" s="15" t="s">
        <v>497</v>
      </c>
      <c r="V37" s="19" t="s">
        <v>152</v>
      </c>
      <c r="W37" s="17">
        <f>I37/M37</f>
        <v>30</v>
      </c>
      <c r="X37" s="15">
        <v>51141601</v>
      </c>
      <c r="Y37" s="15" t="s">
        <v>498</v>
      </c>
      <c r="Z37" s="15" t="s">
        <v>499</v>
      </c>
      <c r="AA37" s="15" t="s">
        <v>500</v>
      </c>
      <c r="AB37" s="15" t="s">
        <v>152</v>
      </c>
      <c r="AC37" s="15" t="s">
        <v>157</v>
      </c>
      <c r="AD37" s="15" t="s">
        <v>82</v>
      </c>
      <c r="AE37" s="15" t="s">
        <v>472</v>
      </c>
      <c r="AF37" s="15" t="s">
        <v>84</v>
      </c>
      <c r="AG37" s="15" t="s">
        <v>61</v>
      </c>
      <c r="AH37" s="15" t="s">
        <v>48</v>
      </c>
      <c r="AI37" s="18">
        <v>45022</v>
      </c>
      <c r="AJ37" s="15" t="s">
        <v>62</v>
      </c>
      <c r="AK37" s="15" t="s">
        <v>501</v>
      </c>
      <c r="AL37" s="20"/>
      <c r="AM37" s="21"/>
      <c r="AN37" s="21"/>
      <c r="AO37" s="21"/>
      <c r="AP37" s="21"/>
      <c r="AQ37" s="21"/>
      <c r="AR37" s="21"/>
    </row>
    <row r="38" spans="1:44" s="13" customFormat="1" ht="11.4" x14ac:dyDescent="0.2">
      <c r="A38" s="14" t="s">
        <v>38</v>
      </c>
      <c r="B38" s="14" t="s">
        <v>86</v>
      </c>
      <c r="C38" s="14" t="s">
        <v>87</v>
      </c>
      <c r="D38" s="14" t="s">
        <v>88</v>
      </c>
      <c r="E38" s="15" t="s">
        <v>462</v>
      </c>
      <c r="F38" s="15" t="s">
        <v>463</v>
      </c>
      <c r="G38" s="16" t="str">
        <f>P38&amp;" "&amp;O38&amp;" "&amp;Q38</f>
        <v xml:space="preserve">COMPRIMIDOS 25 MG </v>
      </c>
      <c r="H38" s="15" t="s">
        <v>68</v>
      </c>
      <c r="I38" s="17">
        <v>300000</v>
      </c>
      <c r="J38" s="15" t="s">
        <v>502</v>
      </c>
      <c r="K38" s="14" t="s">
        <v>353</v>
      </c>
      <c r="L38" s="15" t="s">
        <v>503</v>
      </c>
      <c r="M38" s="17">
        <v>10000</v>
      </c>
      <c r="N38" s="15" t="str">
        <f>F38&amp;" "&amp;G38</f>
        <v xml:space="preserve">AMITRIPTILINA COMPRIMIDOS 25 MG </v>
      </c>
      <c r="O38" s="15" t="s">
        <v>466</v>
      </c>
      <c r="P38" s="15" t="s">
        <v>73</v>
      </c>
      <c r="Q38" s="15" t="s">
        <v>48</v>
      </c>
      <c r="R38" s="15" t="s">
        <v>48</v>
      </c>
      <c r="S38" s="15" t="s">
        <v>504</v>
      </c>
      <c r="T38" s="15" t="s">
        <v>468</v>
      </c>
      <c r="U38" s="15" t="s">
        <v>504</v>
      </c>
      <c r="V38" s="19" t="s">
        <v>152</v>
      </c>
      <c r="W38" s="17">
        <f>I38/M38</f>
        <v>30</v>
      </c>
      <c r="X38" s="15">
        <v>51141601</v>
      </c>
      <c r="Y38" s="15" t="s">
        <v>505</v>
      </c>
      <c r="Z38" s="15" t="s">
        <v>506</v>
      </c>
      <c r="AA38" s="15" t="s">
        <v>507</v>
      </c>
      <c r="AB38" s="15" t="s">
        <v>152</v>
      </c>
      <c r="AC38" s="15" t="s">
        <v>157</v>
      </c>
      <c r="AD38" s="15" t="s">
        <v>82</v>
      </c>
      <c r="AE38" s="15" t="s">
        <v>472</v>
      </c>
      <c r="AF38" s="15" t="s">
        <v>84</v>
      </c>
      <c r="AG38" s="15" t="s">
        <v>61</v>
      </c>
      <c r="AH38" s="15" t="s">
        <v>48</v>
      </c>
      <c r="AI38" s="18">
        <v>45037</v>
      </c>
      <c r="AJ38" s="15" t="s">
        <v>62</v>
      </c>
      <c r="AK38" s="15" t="s">
        <v>508</v>
      </c>
      <c r="AL38" s="20"/>
      <c r="AM38" s="21"/>
      <c r="AN38" s="21"/>
      <c r="AO38" s="21"/>
      <c r="AP38" s="21"/>
      <c r="AQ38" s="21"/>
      <c r="AR38" s="21"/>
    </row>
    <row r="39" spans="1:44" s="13" customFormat="1" ht="11.4" x14ac:dyDescent="0.2">
      <c r="A39" s="14" t="s">
        <v>38</v>
      </c>
      <c r="B39" s="14" t="s">
        <v>86</v>
      </c>
      <c r="C39" s="14" t="s">
        <v>87</v>
      </c>
      <c r="D39" s="14" t="s">
        <v>88</v>
      </c>
      <c r="E39" s="15" t="s">
        <v>462</v>
      </c>
      <c r="F39" s="15" t="s">
        <v>463</v>
      </c>
      <c r="G39" s="16" t="str">
        <f>P39&amp;" "&amp;O39&amp;" "&amp;Q39</f>
        <v xml:space="preserve">COMPRIMIDOS 25 MG </v>
      </c>
      <c r="H39" s="15" t="s">
        <v>68</v>
      </c>
      <c r="I39" s="17">
        <v>300000</v>
      </c>
      <c r="J39" s="15" t="s">
        <v>509</v>
      </c>
      <c r="K39" s="14" t="s">
        <v>167</v>
      </c>
      <c r="L39" s="15" t="s">
        <v>510</v>
      </c>
      <c r="M39" s="17">
        <v>10000</v>
      </c>
      <c r="N39" s="15" t="str">
        <f>F39&amp;" "&amp;G39</f>
        <v xml:space="preserve">AMITRIPTILINA COMPRIMIDOS 25 MG </v>
      </c>
      <c r="O39" s="15" t="s">
        <v>466</v>
      </c>
      <c r="P39" s="15" t="s">
        <v>73</v>
      </c>
      <c r="Q39" s="15" t="s">
        <v>48</v>
      </c>
      <c r="R39" s="15" t="s">
        <v>48</v>
      </c>
      <c r="S39" s="15" t="s">
        <v>511</v>
      </c>
      <c r="T39" s="15" t="s">
        <v>468</v>
      </c>
      <c r="U39" s="15" t="s">
        <v>511</v>
      </c>
      <c r="V39" s="19" t="s">
        <v>152</v>
      </c>
      <c r="W39" s="17">
        <f>I39/M39</f>
        <v>30</v>
      </c>
      <c r="X39" s="15">
        <v>51141601</v>
      </c>
      <c r="Y39" s="15" t="s">
        <v>512</v>
      </c>
      <c r="Z39" s="15" t="s">
        <v>499</v>
      </c>
      <c r="AA39" s="15" t="s">
        <v>513</v>
      </c>
      <c r="AB39" s="15" t="s">
        <v>152</v>
      </c>
      <c r="AC39" s="15" t="s">
        <v>157</v>
      </c>
      <c r="AD39" s="15" t="s">
        <v>82</v>
      </c>
      <c r="AE39" s="15" t="s">
        <v>472</v>
      </c>
      <c r="AF39" s="15" t="s">
        <v>84</v>
      </c>
      <c r="AG39" s="15" t="s">
        <v>61</v>
      </c>
      <c r="AH39" s="15" t="s">
        <v>48</v>
      </c>
      <c r="AI39" s="18">
        <v>45019</v>
      </c>
      <c r="AJ39" s="15" t="s">
        <v>119</v>
      </c>
      <c r="AK39" s="15" t="s">
        <v>514</v>
      </c>
      <c r="AL39" s="20"/>
      <c r="AM39" s="21"/>
      <c r="AN39" s="21"/>
      <c r="AO39" s="21"/>
      <c r="AP39" s="21"/>
      <c r="AQ39" s="21"/>
      <c r="AR39" s="21"/>
    </row>
    <row r="40" spans="1:44" s="13" customFormat="1" ht="11.4" x14ac:dyDescent="0.2">
      <c r="A40" s="14" t="s">
        <v>38</v>
      </c>
      <c r="B40" s="14" t="s">
        <v>64</v>
      </c>
      <c r="C40" s="14" t="s">
        <v>65</v>
      </c>
      <c r="D40" s="14" t="s">
        <v>41</v>
      </c>
      <c r="E40" s="15" t="s">
        <v>462</v>
      </c>
      <c r="F40" s="15" t="s">
        <v>463</v>
      </c>
      <c r="G40" s="16" t="str">
        <f>P40&amp;" "&amp;O40&amp;" "&amp;Q40</f>
        <v xml:space="preserve">COMPRIMIDOS 25 MG </v>
      </c>
      <c r="H40" s="15" t="s">
        <v>7</v>
      </c>
      <c r="I40" s="17">
        <v>300000</v>
      </c>
      <c r="J40" s="15" t="s">
        <v>515</v>
      </c>
      <c r="K40" s="14" t="s">
        <v>516</v>
      </c>
      <c r="L40" s="15" t="s">
        <v>517</v>
      </c>
      <c r="M40" s="17">
        <v>10000</v>
      </c>
      <c r="N40" s="15" t="str">
        <f>F40&amp;" "&amp;G40</f>
        <v xml:space="preserve">AMITRIPTILINA COMPRIMIDOS 25 MG </v>
      </c>
      <c r="O40" s="15" t="s">
        <v>466</v>
      </c>
      <c r="P40" s="15" t="s">
        <v>73</v>
      </c>
      <c r="Q40" s="15" t="s">
        <v>48</v>
      </c>
      <c r="R40" s="15" t="s">
        <v>48</v>
      </c>
      <c r="S40" s="15" t="s">
        <v>518</v>
      </c>
      <c r="T40" s="15" t="s">
        <v>519</v>
      </c>
      <c r="U40" s="15" t="s">
        <v>518</v>
      </c>
      <c r="V40" s="15" t="s">
        <v>152</v>
      </c>
      <c r="W40" s="17">
        <f>I40/M40</f>
        <v>30</v>
      </c>
      <c r="X40" s="15">
        <v>30201901</v>
      </c>
      <c r="Y40" s="15" t="s">
        <v>520</v>
      </c>
      <c r="Z40" s="15" t="s">
        <v>521</v>
      </c>
      <c r="AA40" s="15" t="s">
        <v>522</v>
      </c>
      <c r="AB40" s="15" t="s">
        <v>152</v>
      </c>
      <c r="AC40" s="15" t="s">
        <v>157</v>
      </c>
      <c r="AD40" s="15" t="s">
        <v>82</v>
      </c>
      <c r="AE40" s="15" t="s">
        <v>472</v>
      </c>
      <c r="AF40" s="15" t="s">
        <v>60</v>
      </c>
      <c r="AG40" s="15" t="s">
        <v>61</v>
      </c>
      <c r="AH40" s="15" t="s">
        <v>48</v>
      </c>
      <c r="AI40" s="18">
        <v>45049</v>
      </c>
      <c r="AJ40" s="15" t="s">
        <v>119</v>
      </c>
      <c r="AK40" s="15" t="s">
        <v>523</v>
      </c>
      <c r="AL40" s="15"/>
    </row>
    <row r="41" spans="1:44" s="13" customFormat="1" ht="11.4" x14ac:dyDescent="0.2">
      <c r="A41" s="14" t="s">
        <v>38</v>
      </c>
      <c r="B41" s="14" t="s">
        <v>64</v>
      </c>
      <c r="C41" s="14" t="s">
        <v>65</v>
      </c>
      <c r="D41" s="14" t="s">
        <v>41</v>
      </c>
      <c r="E41" s="15" t="s">
        <v>462</v>
      </c>
      <c r="F41" s="15" t="s">
        <v>463</v>
      </c>
      <c r="G41" s="16" t="str">
        <f>P41&amp;" "&amp;O41&amp;" "&amp;Q41</f>
        <v xml:space="preserve">COMPRIMIDOS 25 MG </v>
      </c>
      <c r="H41" s="15" t="s">
        <v>68</v>
      </c>
      <c r="I41" s="17">
        <v>300000</v>
      </c>
      <c r="J41" s="15" t="s">
        <v>524</v>
      </c>
      <c r="K41" s="14" t="s">
        <v>46</v>
      </c>
      <c r="L41" s="15" t="s">
        <v>525</v>
      </c>
      <c r="M41" s="17">
        <v>10000</v>
      </c>
      <c r="N41" s="15" t="str">
        <f>F41&amp;" "&amp;G41</f>
        <v xml:space="preserve">AMITRIPTILINA COMPRIMIDOS 25 MG </v>
      </c>
      <c r="O41" s="15" t="s">
        <v>466</v>
      </c>
      <c r="P41" s="15" t="s">
        <v>73</v>
      </c>
      <c r="Q41" s="15" t="s">
        <v>48</v>
      </c>
      <c r="R41" s="15" t="s">
        <v>48</v>
      </c>
      <c r="S41" s="15" t="s">
        <v>526</v>
      </c>
      <c r="T41" s="15" t="s">
        <v>468</v>
      </c>
      <c r="U41" s="15" t="s">
        <v>527</v>
      </c>
      <c r="V41" s="15" t="s">
        <v>152</v>
      </c>
      <c r="W41" s="17">
        <f>I41/M41</f>
        <v>30</v>
      </c>
      <c r="X41" s="15">
        <v>51141601</v>
      </c>
      <c r="Y41" s="15" t="s">
        <v>528</v>
      </c>
      <c r="Z41" s="15" t="s">
        <v>499</v>
      </c>
      <c r="AA41" s="15" t="s">
        <v>529</v>
      </c>
      <c r="AB41" s="15" t="s">
        <v>152</v>
      </c>
      <c r="AC41" s="15" t="s">
        <v>157</v>
      </c>
      <c r="AD41" s="15" t="s">
        <v>82</v>
      </c>
      <c r="AE41" s="15" t="s">
        <v>472</v>
      </c>
      <c r="AF41" s="15" t="s">
        <v>84</v>
      </c>
      <c r="AG41" s="15" t="s">
        <v>61</v>
      </c>
      <c r="AH41" s="15" t="s">
        <v>530</v>
      </c>
      <c r="AI41" s="18">
        <v>45075</v>
      </c>
      <c r="AJ41" s="15" t="s">
        <v>62</v>
      </c>
      <c r="AK41" s="15" t="s">
        <v>531</v>
      </c>
      <c r="AL41" s="15"/>
    </row>
    <row r="42" spans="1:44" s="13" customFormat="1" ht="11.4" x14ac:dyDescent="0.2">
      <c r="A42" s="14" t="s">
        <v>38</v>
      </c>
      <c r="B42" s="14" t="s">
        <v>39</v>
      </c>
      <c r="C42" s="14" t="s">
        <v>40</v>
      </c>
      <c r="D42" s="14" t="s">
        <v>41</v>
      </c>
      <c r="E42" s="15" t="s">
        <v>462</v>
      </c>
      <c r="F42" s="15" t="s">
        <v>463</v>
      </c>
      <c r="G42" s="16" t="str">
        <f>P42&amp;" "&amp;O42&amp;" "&amp;Q42</f>
        <v xml:space="preserve">COMPRIMIDOS 25 MG </v>
      </c>
      <c r="H42" s="15" t="s">
        <v>68</v>
      </c>
      <c r="I42" s="17">
        <v>300000</v>
      </c>
      <c r="J42" s="15" t="s">
        <v>532</v>
      </c>
      <c r="K42" s="14" t="s">
        <v>533</v>
      </c>
      <c r="L42" s="15" t="s">
        <v>534</v>
      </c>
      <c r="M42" s="17">
        <v>10000</v>
      </c>
      <c r="N42" s="15" t="str">
        <f>F42&amp;" "&amp;G42</f>
        <v xml:space="preserve">AMITRIPTILINA COMPRIMIDOS 25 MG </v>
      </c>
      <c r="O42" s="15" t="s">
        <v>466</v>
      </c>
      <c r="P42" s="15" t="s">
        <v>73</v>
      </c>
      <c r="Q42" s="15" t="s">
        <v>48</v>
      </c>
      <c r="R42" s="15" t="s">
        <v>48</v>
      </c>
      <c r="S42" s="15" t="s">
        <v>535</v>
      </c>
      <c r="T42" s="15" t="s">
        <v>468</v>
      </c>
      <c r="U42" s="15" t="s">
        <v>535</v>
      </c>
      <c r="V42" s="15" t="s">
        <v>152</v>
      </c>
      <c r="W42" s="17">
        <f>I42/M42</f>
        <v>30</v>
      </c>
      <c r="X42" s="15">
        <v>51141601</v>
      </c>
      <c r="Y42" s="15" t="s">
        <v>536</v>
      </c>
      <c r="Z42" s="15" t="s">
        <v>537</v>
      </c>
      <c r="AA42" s="15" t="s">
        <v>538</v>
      </c>
      <c r="AB42" s="15" t="s">
        <v>152</v>
      </c>
      <c r="AC42" s="15" t="s">
        <v>157</v>
      </c>
      <c r="AD42" s="15" t="s">
        <v>82</v>
      </c>
      <c r="AE42" s="15" t="s">
        <v>472</v>
      </c>
      <c r="AF42" s="15" t="s">
        <v>84</v>
      </c>
      <c r="AG42" s="15" t="s">
        <v>61</v>
      </c>
      <c r="AH42" s="15" t="s">
        <v>48</v>
      </c>
      <c r="AI42" s="18">
        <v>45091</v>
      </c>
      <c r="AJ42" s="15" t="s">
        <v>62</v>
      </c>
      <c r="AK42" s="15" t="s">
        <v>539</v>
      </c>
      <c r="AL42" s="15"/>
    </row>
    <row r="43" spans="1:44" s="13" customFormat="1" ht="11.4" x14ac:dyDescent="0.2">
      <c r="A43" s="22" t="s">
        <v>38</v>
      </c>
      <c r="B43" s="22" t="s">
        <v>121</v>
      </c>
      <c r="C43" s="22" t="s">
        <v>122</v>
      </c>
      <c r="D43" s="22" t="s">
        <v>123</v>
      </c>
      <c r="E43" s="20" t="s">
        <v>462</v>
      </c>
      <c r="F43" s="20" t="s">
        <v>463</v>
      </c>
      <c r="G43" s="16" t="str">
        <f>P43&amp;" "&amp;O43&amp;" "&amp;Q43</f>
        <v xml:space="preserve">COMPRIMIDOS 25 MG </v>
      </c>
      <c r="H43" s="20" t="s">
        <v>239</v>
      </c>
      <c r="I43" s="23">
        <v>300000</v>
      </c>
      <c r="J43" s="23" t="s">
        <v>540</v>
      </c>
      <c r="K43" s="22" t="s">
        <v>533</v>
      </c>
      <c r="L43" s="24" t="s">
        <v>541</v>
      </c>
      <c r="M43" s="23">
        <v>10000</v>
      </c>
      <c r="N43" s="15" t="str">
        <f>F43&amp;" "&amp;G43</f>
        <v xml:space="preserve">AMITRIPTILINA COMPRIMIDOS 25 MG </v>
      </c>
      <c r="O43" s="20" t="s">
        <v>466</v>
      </c>
      <c r="P43" s="20" t="s">
        <v>73</v>
      </c>
      <c r="Q43" s="20"/>
      <c r="R43" s="20"/>
      <c r="S43" s="20" t="s">
        <v>542</v>
      </c>
      <c r="T43" s="20" t="s">
        <v>468</v>
      </c>
      <c r="U43" s="20" t="s">
        <v>542</v>
      </c>
      <c r="V43" s="24" t="s">
        <v>152</v>
      </c>
      <c r="W43" s="25">
        <f>I43/M43</f>
        <v>30</v>
      </c>
      <c r="X43" s="20">
        <v>51141601</v>
      </c>
      <c r="Y43" s="20" t="s">
        <v>543</v>
      </c>
      <c r="Z43" s="20" t="s">
        <v>544</v>
      </c>
      <c r="AA43" s="20" t="s">
        <v>545</v>
      </c>
      <c r="AB43" s="20" t="s">
        <v>156</v>
      </c>
      <c r="AC43" s="20" t="s">
        <v>157</v>
      </c>
      <c r="AD43" s="20" t="s">
        <v>82</v>
      </c>
      <c r="AE43" s="20" t="s">
        <v>472</v>
      </c>
      <c r="AF43" s="20" t="s">
        <v>84</v>
      </c>
      <c r="AG43" s="20" t="s">
        <v>61</v>
      </c>
      <c r="AH43" s="20" t="s">
        <v>546</v>
      </c>
      <c r="AI43" s="26">
        <v>45159</v>
      </c>
      <c r="AJ43" s="20" t="s">
        <v>62</v>
      </c>
      <c r="AK43" s="20" t="s">
        <v>547</v>
      </c>
      <c r="AL43" s="20"/>
      <c r="AM43" s="21"/>
      <c r="AN43" s="21"/>
      <c r="AO43" s="21"/>
      <c r="AP43" s="21"/>
      <c r="AQ43" s="21"/>
      <c r="AR43" s="21"/>
    </row>
    <row r="44" spans="1:44" s="13" customFormat="1" ht="11.4" x14ac:dyDescent="0.2">
      <c r="A44" s="22" t="s">
        <v>38</v>
      </c>
      <c r="B44" s="22" t="s">
        <v>121</v>
      </c>
      <c r="C44" s="22" t="s">
        <v>122</v>
      </c>
      <c r="D44" s="22" t="s">
        <v>123</v>
      </c>
      <c r="E44" s="20" t="s">
        <v>462</v>
      </c>
      <c r="F44" s="20" t="s">
        <v>463</v>
      </c>
      <c r="G44" s="16" t="str">
        <f>P44&amp;" "&amp;O44&amp;" "&amp;Q44</f>
        <v xml:space="preserve">COMPRIMIDOS 25 MG </v>
      </c>
      <c r="H44" s="20" t="s">
        <v>68</v>
      </c>
      <c r="I44" s="23">
        <v>300000</v>
      </c>
      <c r="J44" s="23" t="s">
        <v>45</v>
      </c>
      <c r="K44" s="22" t="s">
        <v>46</v>
      </c>
      <c r="L44" s="24" t="s">
        <v>548</v>
      </c>
      <c r="M44" s="23">
        <v>10000</v>
      </c>
      <c r="N44" s="15" t="str">
        <f>F44&amp;" "&amp;G44</f>
        <v xml:space="preserve">AMITRIPTILINA COMPRIMIDOS 25 MG </v>
      </c>
      <c r="O44" s="20" t="s">
        <v>466</v>
      </c>
      <c r="P44" s="20" t="s">
        <v>73</v>
      </c>
      <c r="Q44" s="20"/>
      <c r="R44" s="20"/>
      <c r="S44" s="20" t="s">
        <v>549</v>
      </c>
      <c r="T44" s="20" t="s">
        <v>550</v>
      </c>
      <c r="U44" s="20" t="s">
        <v>551</v>
      </c>
      <c r="V44" s="24" t="s">
        <v>152</v>
      </c>
      <c r="W44" s="25">
        <f>I44/M44</f>
        <v>30</v>
      </c>
      <c r="X44" s="20">
        <v>51171612</v>
      </c>
      <c r="Y44" s="20" t="s">
        <v>552</v>
      </c>
      <c r="Z44" s="20" t="s">
        <v>499</v>
      </c>
      <c r="AA44" s="20" t="s">
        <v>553</v>
      </c>
      <c r="AB44" s="20" t="s">
        <v>156</v>
      </c>
      <c r="AC44" s="20" t="s">
        <v>157</v>
      </c>
      <c r="AD44" s="20" t="s">
        <v>82</v>
      </c>
      <c r="AE44" s="20" t="s">
        <v>472</v>
      </c>
      <c r="AF44" s="20" t="s">
        <v>84</v>
      </c>
      <c r="AG44" s="20" t="s">
        <v>61</v>
      </c>
      <c r="AH44" s="20" t="s">
        <v>48</v>
      </c>
      <c r="AI44" s="26">
        <v>45147</v>
      </c>
      <c r="AJ44" s="20" t="s">
        <v>62</v>
      </c>
      <c r="AK44" s="20" t="s">
        <v>554</v>
      </c>
      <c r="AL44" s="20"/>
      <c r="AM44" s="21"/>
      <c r="AN44" s="21"/>
      <c r="AO44" s="21"/>
      <c r="AP44" s="21"/>
      <c r="AQ44" s="21"/>
      <c r="AR44" s="21"/>
    </row>
    <row r="45" spans="1:44" s="13" customFormat="1" ht="11.4" x14ac:dyDescent="0.2">
      <c r="A45" s="14" t="s">
        <v>38</v>
      </c>
      <c r="B45" s="14" t="s">
        <v>394</v>
      </c>
      <c r="C45" s="14" t="s">
        <v>395</v>
      </c>
      <c r="D45" s="14" t="s">
        <v>87</v>
      </c>
      <c r="E45" s="15" t="s">
        <v>462</v>
      </c>
      <c r="F45" s="15" t="s">
        <v>463</v>
      </c>
      <c r="G45" s="27" t="str">
        <f>P45&amp;" "&amp;O45&amp;" "&amp;Q45</f>
        <v xml:space="preserve">COMPRIMIDOS 25 MG </v>
      </c>
      <c r="H45" s="15" t="s">
        <v>68</v>
      </c>
      <c r="I45" s="17">
        <v>300000</v>
      </c>
      <c r="J45" s="15" t="s">
        <v>240</v>
      </c>
      <c r="K45" s="14" t="s">
        <v>167</v>
      </c>
      <c r="L45" s="15" t="s">
        <v>555</v>
      </c>
      <c r="M45" s="17">
        <v>10000</v>
      </c>
      <c r="N45" s="20" t="str">
        <f>F45&amp;" "&amp;G45</f>
        <v xml:space="preserve">AMITRIPTILINA COMPRIMIDOS 25 MG </v>
      </c>
      <c r="O45" s="15" t="s">
        <v>466</v>
      </c>
      <c r="P45" s="15" t="s">
        <v>73</v>
      </c>
      <c r="Q45" s="15" t="s">
        <v>48</v>
      </c>
      <c r="R45" s="15" t="s">
        <v>48</v>
      </c>
      <c r="S45" s="15" t="s">
        <v>556</v>
      </c>
      <c r="T45" s="15" t="s">
        <v>468</v>
      </c>
      <c r="U45" s="15" t="s">
        <v>556</v>
      </c>
      <c r="V45" s="15" t="s">
        <v>152</v>
      </c>
      <c r="W45" s="23">
        <f>I45/M45</f>
        <v>30</v>
      </c>
      <c r="X45" s="15">
        <v>51141601</v>
      </c>
      <c r="Y45" s="15" t="s">
        <v>557</v>
      </c>
      <c r="Z45" s="15" t="s">
        <v>117</v>
      </c>
      <c r="AA45" s="15" t="s">
        <v>249</v>
      </c>
      <c r="AB45" s="15" t="s">
        <v>156</v>
      </c>
      <c r="AC45" s="15" t="s">
        <v>157</v>
      </c>
      <c r="AD45" s="15" t="s">
        <v>82</v>
      </c>
      <c r="AE45" s="15" t="s">
        <v>472</v>
      </c>
      <c r="AF45" s="15" t="s">
        <v>60</v>
      </c>
      <c r="AG45" s="15" t="s">
        <v>61</v>
      </c>
      <c r="AH45" s="15" t="s">
        <v>48</v>
      </c>
      <c r="AI45" s="18">
        <v>45173</v>
      </c>
      <c r="AJ45" s="15" t="s">
        <v>62</v>
      </c>
      <c r="AK45" s="15" t="s">
        <v>558</v>
      </c>
      <c r="AL45" s="15" t="s">
        <v>159</v>
      </c>
    </row>
    <row r="46" spans="1:44" s="13" customFormat="1" ht="11.4" x14ac:dyDescent="0.2">
      <c r="A46" s="14" t="s">
        <v>38</v>
      </c>
      <c r="B46" s="14" t="s">
        <v>86</v>
      </c>
      <c r="C46" s="14" t="s">
        <v>87</v>
      </c>
      <c r="D46" s="14" t="s">
        <v>88</v>
      </c>
      <c r="E46" s="15" t="s">
        <v>559</v>
      </c>
      <c r="F46" s="15" t="s">
        <v>560</v>
      </c>
      <c r="G46" s="16" t="str">
        <f>P46&amp;" "&amp;O46&amp;" "&amp;Q46</f>
        <v xml:space="preserve">COMPRIMIDOS 10 MG </v>
      </c>
      <c r="H46" s="15" t="s">
        <v>7</v>
      </c>
      <c r="I46" s="17">
        <v>300000</v>
      </c>
      <c r="J46" s="15" t="s">
        <v>561</v>
      </c>
      <c r="K46" s="14" t="s">
        <v>210</v>
      </c>
      <c r="L46" s="15" t="s">
        <v>562</v>
      </c>
      <c r="M46" s="17">
        <v>30000</v>
      </c>
      <c r="N46" s="15" t="str">
        <f>F46&amp;" "&amp;G46</f>
        <v xml:space="preserve">AMLODIPINO COMPRIMIDOS 10 MG </v>
      </c>
      <c r="O46" s="15" t="s">
        <v>563</v>
      </c>
      <c r="P46" s="15" t="s">
        <v>73</v>
      </c>
      <c r="Q46" s="15" t="s">
        <v>48</v>
      </c>
      <c r="R46" s="15" t="s">
        <v>48</v>
      </c>
      <c r="S46" s="15" t="s">
        <v>564</v>
      </c>
      <c r="T46" s="15" t="s">
        <v>96</v>
      </c>
      <c r="U46" s="15" t="s">
        <v>565</v>
      </c>
      <c r="V46" s="19" t="s">
        <v>566</v>
      </c>
      <c r="W46" s="17">
        <f>I46/M46</f>
        <v>10</v>
      </c>
      <c r="X46" s="15">
        <v>42171903</v>
      </c>
      <c r="Y46" s="15" t="s">
        <v>567</v>
      </c>
      <c r="Z46" s="15" t="s">
        <v>568</v>
      </c>
      <c r="AA46" s="15" t="s">
        <v>569</v>
      </c>
      <c r="AB46" s="15" t="s">
        <v>570</v>
      </c>
      <c r="AC46" s="15" t="s">
        <v>571</v>
      </c>
      <c r="AD46" s="15" t="s">
        <v>196</v>
      </c>
      <c r="AE46" s="15" t="s">
        <v>572</v>
      </c>
      <c r="AF46" s="15" t="s">
        <v>84</v>
      </c>
      <c r="AG46" s="15" t="s">
        <v>61</v>
      </c>
      <c r="AH46" s="15" t="s">
        <v>573</v>
      </c>
      <c r="AI46" s="18">
        <v>45022</v>
      </c>
      <c r="AJ46" s="15" t="s">
        <v>119</v>
      </c>
      <c r="AK46" s="15" t="s">
        <v>574</v>
      </c>
      <c r="AL46" s="20"/>
      <c r="AM46" s="21"/>
      <c r="AN46" s="21"/>
      <c r="AO46" s="21"/>
      <c r="AP46" s="21"/>
      <c r="AQ46" s="21"/>
      <c r="AR46" s="21"/>
    </row>
    <row r="47" spans="1:44" s="13" customFormat="1" ht="11.4" x14ac:dyDescent="0.2">
      <c r="A47" s="14" t="s">
        <v>38</v>
      </c>
      <c r="B47" s="14" t="s">
        <v>64</v>
      </c>
      <c r="C47" s="14" t="s">
        <v>65</v>
      </c>
      <c r="D47" s="14" t="s">
        <v>41</v>
      </c>
      <c r="E47" s="15" t="s">
        <v>559</v>
      </c>
      <c r="F47" s="15" t="s">
        <v>560</v>
      </c>
      <c r="G47" s="16" t="str">
        <f>P47&amp;" "&amp;O47&amp;" "&amp;Q47</f>
        <v xml:space="preserve">COMPRIMIDOS 10 MG </v>
      </c>
      <c r="H47" s="15" t="s">
        <v>68</v>
      </c>
      <c r="I47" s="17">
        <v>300000</v>
      </c>
      <c r="J47" s="15" t="s">
        <v>575</v>
      </c>
      <c r="K47" s="14" t="s">
        <v>210</v>
      </c>
      <c r="L47" s="15" t="s">
        <v>576</v>
      </c>
      <c r="M47" s="17">
        <v>30000</v>
      </c>
      <c r="N47" s="15" t="str">
        <f>F47&amp;" "&amp;G47</f>
        <v xml:space="preserve">AMLODIPINO COMPRIMIDOS 10 MG </v>
      </c>
      <c r="O47" s="15" t="s">
        <v>563</v>
      </c>
      <c r="P47" s="15" t="s">
        <v>73</v>
      </c>
      <c r="Q47" s="15" t="s">
        <v>48</v>
      </c>
      <c r="R47" s="15" t="s">
        <v>48</v>
      </c>
      <c r="S47" s="15" t="s">
        <v>577</v>
      </c>
      <c r="T47" s="15" t="s">
        <v>578</v>
      </c>
      <c r="U47" s="15" t="s">
        <v>577</v>
      </c>
      <c r="V47" s="15" t="s">
        <v>566</v>
      </c>
      <c r="W47" s="17">
        <f>I47/M47</f>
        <v>10</v>
      </c>
      <c r="X47" s="15">
        <v>51121743</v>
      </c>
      <c r="Y47" s="15" t="s">
        <v>579</v>
      </c>
      <c r="Z47" s="15" t="s">
        <v>580</v>
      </c>
      <c r="AA47" s="15" t="s">
        <v>581</v>
      </c>
      <c r="AB47" s="15" t="s">
        <v>570</v>
      </c>
      <c r="AC47" s="15" t="s">
        <v>571</v>
      </c>
      <c r="AD47" s="15" t="s">
        <v>196</v>
      </c>
      <c r="AE47" s="15" t="s">
        <v>572</v>
      </c>
      <c r="AF47" s="15" t="s">
        <v>84</v>
      </c>
      <c r="AG47" s="15" t="s">
        <v>61</v>
      </c>
      <c r="AH47" s="15" t="s">
        <v>48</v>
      </c>
      <c r="AI47" s="18">
        <v>45056</v>
      </c>
      <c r="AJ47" s="15" t="s">
        <v>62</v>
      </c>
      <c r="AK47" s="15" t="s">
        <v>582</v>
      </c>
      <c r="AL47" s="15"/>
    </row>
    <row r="48" spans="1:44" s="13" customFormat="1" ht="11.4" x14ac:dyDescent="0.2">
      <c r="A48" s="22" t="s">
        <v>38</v>
      </c>
      <c r="B48" s="22" t="s">
        <v>160</v>
      </c>
      <c r="C48" s="22" t="s">
        <v>161</v>
      </c>
      <c r="D48" s="22" t="s">
        <v>162</v>
      </c>
      <c r="E48" s="24" t="s">
        <v>559</v>
      </c>
      <c r="F48" s="24" t="s">
        <v>560</v>
      </c>
      <c r="G48" s="16" t="str">
        <f>P48&amp;" "&amp;O48&amp;" "&amp;Q48</f>
        <v xml:space="preserve">COMPRIMIDOS 5 MG </v>
      </c>
      <c r="H48" s="20" t="s">
        <v>7</v>
      </c>
      <c r="I48" s="23">
        <v>300000</v>
      </c>
      <c r="J48" s="20" t="s">
        <v>583</v>
      </c>
      <c r="K48" s="22" t="s">
        <v>447</v>
      </c>
      <c r="L48" s="24" t="s">
        <v>584</v>
      </c>
      <c r="M48" s="23">
        <v>30000</v>
      </c>
      <c r="N48" s="15" t="str">
        <f>F48&amp;" "&amp;G48</f>
        <v xml:space="preserve">AMLODIPINO COMPRIMIDOS 5 MG </v>
      </c>
      <c r="O48" s="20" t="s">
        <v>585</v>
      </c>
      <c r="P48" s="15" t="s">
        <v>73</v>
      </c>
      <c r="Q48" s="20"/>
      <c r="R48" s="20"/>
      <c r="S48" s="20" t="s">
        <v>586</v>
      </c>
      <c r="T48" s="20" t="s">
        <v>578</v>
      </c>
      <c r="U48" s="20" t="s">
        <v>587</v>
      </c>
      <c r="V48" s="24" t="s">
        <v>416</v>
      </c>
      <c r="W48" s="23">
        <f>I48/M48</f>
        <v>10</v>
      </c>
      <c r="X48" s="20">
        <v>51121743</v>
      </c>
      <c r="Y48" s="20" t="s">
        <v>588</v>
      </c>
      <c r="Z48" s="20" t="s">
        <v>499</v>
      </c>
      <c r="AA48" s="20" t="s">
        <v>589</v>
      </c>
      <c r="AB48" s="20" t="s">
        <v>416</v>
      </c>
      <c r="AC48" s="20" t="s">
        <v>419</v>
      </c>
      <c r="AD48" s="20" t="s">
        <v>196</v>
      </c>
      <c r="AE48" s="20" t="s">
        <v>572</v>
      </c>
      <c r="AF48" s="20" t="s">
        <v>84</v>
      </c>
      <c r="AG48" s="20" t="s">
        <v>61</v>
      </c>
      <c r="AH48" s="20" t="s">
        <v>590</v>
      </c>
      <c r="AI48" s="26">
        <v>44945</v>
      </c>
      <c r="AJ48" s="20" t="s">
        <v>119</v>
      </c>
      <c r="AK48" s="20" t="s">
        <v>591</v>
      </c>
      <c r="AL48" s="15"/>
    </row>
    <row r="49" spans="1:38" s="13" customFormat="1" ht="11.4" x14ac:dyDescent="0.2">
      <c r="A49" s="14" t="s">
        <v>38</v>
      </c>
      <c r="B49" s="14" t="s">
        <v>70</v>
      </c>
      <c r="C49" s="14" t="s">
        <v>147</v>
      </c>
      <c r="D49" s="14" t="s">
        <v>87</v>
      </c>
      <c r="E49" s="15" t="s">
        <v>559</v>
      </c>
      <c r="F49" s="15" t="s">
        <v>560</v>
      </c>
      <c r="G49" s="27" t="str">
        <f>P49&amp;" "&amp;O49&amp;" "&amp;Q49</f>
        <v xml:space="preserve">COMPRIMIDOS 5 MG </v>
      </c>
      <c r="H49" s="15" t="s">
        <v>239</v>
      </c>
      <c r="I49" s="17">
        <v>300000</v>
      </c>
      <c r="J49" s="15" t="s">
        <v>592</v>
      </c>
      <c r="K49" s="14">
        <v>3</v>
      </c>
      <c r="L49" s="15" t="s">
        <v>593</v>
      </c>
      <c r="M49" s="17">
        <v>20000</v>
      </c>
      <c r="N49" s="20" t="str">
        <f>F49&amp;" "&amp;G49</f>
        <v xml:space="preserve">AMLODIPINO COMPRIMIDOS 5 MG </v>
      </c>
      <c r="O49" s="15" t="s">
        <v>585</v>
      </c>
      <c r="P49" s="15" t="s">
        <v>73</v>
      </c>
      <c r="Q49" s="15" t="s">
        <v>48</v>
      </c>
      <c r="R49" s="15" t="s">
        <v>48</v>
      </c>
      <c r="S49" s="15" t="s">
        <v>594</v>
      </c>
      <c r="T49" s="15" t="s">
        <v>578</v>
      </c>
      <c r="U49" s="15" t="s">
        <v>595</v>
      </c>
      <c r="V49" s="15" t="s">
        <v>596</v>
      </c>
      <c r="W49" s="23">
        <f>I49/M49</f>
        <v>15</v>
      </c>
      <c r="X49" s="15">
        <v>51121743</v>
      </c>
      <c r="Y49" s="15" t="s">
        <v>597</v>
      </c>
      <c r="Z49" s="15" t="s">
        <v>100</v>
      </c>
      <c r="AA49" s="15" t="s">
        <v>598</v>
      </c>
      <c r="AB49" s="15" t="s">
        <v>596</v>
      </c>
      <c r="AC49" s="15" t="s">
        <v>599</v>
      </c>
      <c r="AD49" s="15" t="s">
        <v>196</v>
      </c>
      <c r="AE49" s="15" t="s">
        <v>572</v>
      </c>
      <c r="AF49" s="15" t="s">
        <v>84</v>
      </c>
      <c r="AG49" s="15" t="s">
        <v>61</v>
      </c>
      <c r="AH49" s="15" t="s">
        <v>600</v>
      </c>
      <c r="AI49" s="18">
        <v>45212</v>
      </c>
      <c r="AJ49" s="15" t="s">
        <v>62</v>
      </c>
      <c r="AK49" s="15" t="s">
        <v>601</v>
      </c>
      <c r="AL49" s="15" t="s">
        <v>159</v>
      </c>
    </row>
    <row r="50" spans="1:38" s="13" customFormat="1" ht="11.4" x14ac:dyDescent="0.2">
      <c r="A50" s="22" t="s">
        <v>38</v>
      </c>
      <c r="B50" s="22" t="s">
        <v>160</v>
      </c>
      <c r="C50" s="22" t="s">
        <v>161</v>
      </c>
      <c r="D50" s="22" t="s">
        <v>162</v>
      </c>
      <c r="E50" s="24" t="s">
        <v>602</v>
      </c>
      <c r="F50" s="24" t="s">
        <v>603</v>
      </c>
      <c r="G50" s="16" t="str">
        <f>P50&amp;" "&amp;O50&amp;" "&amp;Q50</f>
        <v xml:space="preserve">COMPRIMIDOS 500 MG </v>
      </c>
      <c r="H50" s="20" t="s">
        <v>68</v>
      </c>
      <c r="I50" s="23">
        <v>300000</v>
      </c>
      <c r="J50" s="20" t="s">
        <v>352</v>
      </c>
      <c r="K50" s="22" t="s">
        <v>353</v>
      </c>
      <c r="L50" s="24" t="s">
        <v>354</v>
      </c>
      <c r="M50" s="23">
        <v>10000</v>
      </c>
      <c r="N50" s="15" t="str">
        <f>F50&amp;" "&amp;G50</f>
        <v xml:space="preserve">AMOXICILINA COMPRIMIDOS 500 MG </v>
      </c>
      <c r="O50" s="20" t="s">
        <v>49</v>
      </c>
      <c r="P50" s="15" t="s">
        <v>73</v>
      </c>
      <c r="Q50" s="20"/>
      <c r="R50" s="20"/>
      <c r="S50" s="20" t="s">
        <v>604</v>
      </c>
      <c r="T50" s="20" t="s">
        <v>96</v>
      </c>
      <c r="U50" s="20" t="s">
        <v>605</v>
      </c>
      <c r="V50" s="24" t="s">
        <v>52</v>
      </c>
      <c r="W50" s="23">
        <f>I50/M50</f>
        <v>30</v>
      </c>
      <c r="X50" s="20">
        <v>42171903</v>
      </c>
      <c r="Y50" s="20" t="s">
        <v>606</v>
      </c>
      <c r="Z50" s="20" t="s">
        <v>354</v>
      </c>
      <c r="AA50" s="20" t="s">
        <v>359</v>
      </c>
      <c r="AB50" s="20" t="s">
        <v>56</v>
      </c>
      <c r="AC50" s="20" t="s">
        <v>57</v>
      </c>
      <c r="AD50" s="20" t="s">
        <v>607</v>
      </c>
      <c r="AE50" s="20" t="s">
        <v>608</v>
      </c>
      <c r="AF50" s="20" t="s">
        <v>60</v>
      </c>
      <c r="AG50" s="20" t="s">
        <v>61</v>
      </c>
      <c r="AH50" s="20" t="s">
        <v>609</v>
      </c>
      <c r="AI50" s="26">
        <v>44949</v>
      </c>
      <c r="AJ50" s="20" t="s">
        <v>119</v>
      </c>
      <c r="AK50" s="20" t="s">
        <v>610</v>
      </c>
      <c r="AL50" s="15"/>
    </row>
    <row r="51" spans="1:38" s="13" customFormat="1" ht="11.4" x14ac:dyDescent="0.2">
      <c r="A51" s="14" t="s">
        <v>38</v>
      </c>
      <c r="B51" s="14" t="s">
        <v>64</v>
      </c>
      <c r="C51" s="14" t="s">
        <v>65</v>
      </c>
      <c r="D51" s="14" t="s">
        <v>41</v>
      </c>
      <c r="E51" s="15" t="s">
        <v>602</v>
      </c>
      <c r="F51" s="15" t="s">
        <v>603</v>
      </c>
      <c r="G51" s="16" t="str">
        <f>P51&amp;" "&amp;O51&amp;" "&amp;Q51</f>
        <v xml:space="preserve">JARABE 250 MG/5 ML </v>
      </c>
      <c r="H51" s="15" t="s">
        <v>7</v>
      </c>
      <c r="I51" s="17">
        <v>300000</v>
      </c>
      <c r="J51" s="15" t="s">
        <v>611</v>
      </c>
      <c r="K51" s="14" t="s">
        <v>137</v>
      </c>
      <c r="L51" s="15" t="s">
        <v>612</v>
      </c>
      <c r="M51" s="17">
        <v>400</v>
      </c>
      <c r="N51" s="15" t="str">
        <f>F51&amp;" "&amp;G51</f>
        <v xml:space="preserve">AMOXICILINA JARABE 250 MG/5 ML </v>
      </c>
      <c r="O51" s="15" t="s">
        <v>613</v>
      </c>
      <c r="P51" s="15" t="s">
        <v>614</v>
      </c>
      <c r="Q51" s="15" t="s">
        <v>48</v>
      </c>
      <c r="R51" s="15" t="s">
        <v>48</v>
      </c>
      <c r="S51" s="15" t="s">
        <v>615</v>
      </c>
      <c r="T51" s="15" t="s">
        <v>603</v>
      </c>
      <c r="U51" s="15" t="s">
        <v>615</v>
      </c>
      <c r="V51" s="15" t="s">
        <v>416</v>
      </c>
      <c r="W51" s="17">
        <f>I51/M51</f>
        <v>750</v>
      </c>
      <c r="X51" s="15">
        <v>51101511</v>
      </c>
      <c r="Y51" s="15" t="s">
        <v>616</v>
      </c>
      <c r="Z51" s="15" t="s">
        <v>617</v>
      </c>
      <c r="AA51" s="15" t="s">
        <v>618</v>
      </c>
      <c r="AB51" s="15" t="s">
        <v>416</v>
      </c>
      <c r="AC51" s="15" t="s">
        <v>419</v>
      </c>
      <c r="AD51" s="15" t="s">
        <v>607</v>
      </c>
      <c r="AE51" s="15" t="s">
        <v>608</v>
      </c>
      <c r="AF51" s="15" t="s">
        <v>84</v>
      </c>
      <c r="AG51" s="15" t="s">
        <v>61</v>
      </c>
      <c r="AH51" s="15" t="s">
        <v>619</v>
      </c>
      <c r="AI51" s="18">
        <v>45072</v>
      </c>
      <c r="AJ51" s="15" t="s">
        <v>119</v>
      </c>
      <c r="AK51" s="15" t="s">
        <v>620</v>
      </c>
      <c r="AL51" s="15"/>
    </row>
    <row r="52" spans="1:38" s="13" customFormat="1" ht="11.4" x14ac:dyDescent="0.2">
      <c r="A52" s="14" t="s">
        <v>38</v>
      </c>
      <c r="B52" s="14" t="s">
        <v>64</v>
      </c>
      <c r="C52" s="14" t="s">
        <v>65</v>
      </c>
      <c r="D52" s="14" t="s">
        <v>41</v>
      </c>
      <c r="E52" s="15" t="s">
        <v>602</v>
      </c>
      <c r="F52" s="15" t="s">
        <v>603</v>
      </c>
      <c r="G52" s="16" t="str">
        <f>P52&amp;" "&amp;O52&amp;" "&amp;Q52</f>
        <v xml:space="preserve">JARABE 250 MG/5 ML </v>
      </c>
      <c r="H52" s="15" t="s">
        <v>7</v>
      </c>
      <c r="I52" s="17">
        <v>300000</v>
      </c>
      <c r="J52" s="15" t="s">
        <v>324</v>
      </c>
      <c r="K52" s="14" t="s">
        <v>137</v>
      </c>
      <c r="L52" s="15" t="s">
        <v>325</v>
      </c>
      <c r="M52" s="17">
        <v>300</v>
      </c>
      <c r="N52" s="15" t="str">
        <f>F52&amp;" "&amp;G52</f>
        <v xml:space="preserve">AMOXICILINA JARABE 250 MG/5 ML </v>
      </c>
      <c r="O52" s="15" t="s">
        <v>613</v>
      </c>
      <c r="P52" s="15" t="s">
        <v>614</v>
      </c>
      <c r="Q52" s="15" t="s">
        <v>48</v>
      </c>
      <c r="R52" s="15" t="s">
        <v>48</v>
      </c>
      <c r="S52" s="15" t="s">
        <v>621</v>
      </c>
      <c r="T52" s="15" t="s">
        <v>603</v>
      </c>
      <c r="U52" s="15" t="s">
        <v>621</v>
      </c>
      <c r="V52" s="15" t="s">
        <v>416</v>
      </c>
      <c r="W52" s="17">
        <f>I52/M52</f>
        <v>1000</v>
      </c>
      <c r="X52" s="15">
        <v>51101511</v>
      </c>
      <c r="Y52" s="15" t="s">
        <v>622</v>
      </c>
      <c r="Z52" s="15" t="s">
        <v>117</v>
      </c>
      <c r="AA52" s="15" t="s">
        <v>329</v>
      </c>
      <c r="AB52" s="15" t="s">
        <v>416</v>
      </c>
      <c r="AC52" s="15" t="s">
        <v>419</v>
      </c>
      <c r="AD52" s="15" t="s">
        <v>607</v>
      </c>
      <c r="AE52" s="15" t="s">
        <v>608</v>
      </c>
      <c r="AF52" s="15" t="s">
        <v>330</v>
      </c>
      <c r="AG52" s="15" t="s">
        <v>61</v>
      </c>
      <c r="AH52" s="15" t="s">
        <v>48</v>
      </c>
      <c r="AI52" s="18">
        <v>45057</v>
      </c>
      <c r="AJ52" s="15" t="s">
        <v>119</v>
      </c>
      <c r="AK52" s="15" t="s">
        <v>623</v>
      </c>
      <c r="AL52" s="15"/>
    </row>
    <row r="53" spans="1:38" s="13" customFormat="1" ht="11.4" x14ac:dyDescent="0.2">
      <c r="A53" s="14" t="s">
        <v>38</v>
      </c>
      <c r="B53" s="14" t="s">
        <v>64</v>
      </c>
      <c r="C53" s="14" t="s">
        <v>65</v>
      </c>
      <c r="D53" s="14" t="s">
        <v>41</v>
      </c>
      <c r="E53" s="15" t="s">
        <v>602</v>
      </c>
      <c r="F53" s="15" t="s">
        <v>603</v>
      </c>
      <c r="G53" s="16" t="str">
        <f>P53&amp;" "&amp;O53&amp;" "&amp;Q53</f>
        <v xml:space="preserve">JARABE 250 MG/5 ML </v>
      </c>
      <c r="H53" s="15" t="s">
        <v>378</v>
      </c>
      <c r="I53" s="17">
        <v>300000</v>
      </c>
      <c r="J53" s="15" t="s">
        <v>624</v>
      </c>
      <c r="K53" s="14" t="s">
        <v>625</v>
      </c>
      <c r="L53" s="15" t="s">
        <v>626</v>
      </c>
      <c r="M53" s="17">
        <v>250</v>
      </c>
      <c r="N53" s="15" t="str">
        <f>F53&amp;" "&amp;G53</f>
        <v xml:space="preserve">AMOXICILINA JARABE 250 MG/5 ML </v>
      </c>
      <c r="O53" s="15" t="s">
        <v>613</v>
      </c>
      <c r="P53" s="15" t="s">
        <v>614</v>
      </c>
      <c r="Q53" s="15" t="s">
        <v>48</v>
      </c>
      <c r="R53" s="15" t="s">
        <v>48</v>
      </c>
      <c r="S53" s="15" t="s">
        <v>627</v>
      </c>
      <c r="T53" s="15" t="s">
        <v>603</v>
      </c>
      <c r="U53" s="15" t="s">
        <v>628</v>
      </c>
      <c r="V53" s="15" t="s">
        <v>152</v>
      </c>
      <c r="W53" s="17">
        <f>I53/M53</f>
        <v>1200</v>
      </c>
      <c r="X53" s="15">
        <v>51101511</v>
      </c>
      <c r="Y53" s="15" t="s">
        <v>629</v>
      </c>
      <c r="Z53" s="15" t="s">
        <v>626</v>
      </c>
      <c r="AA53" s="15" t="s">
        <v>630</v>
      </c>
      <c r="AB53" s="15" t="s">
        <v>152</v>
      </c>
      <c r="AC53" s="15" t="s">
        <v>157</v>
      </c>
      <c r="AD53" s="15" t="s">
        <v>607</v>
      </c>
      <c r="AE53" s="15" t="s">
        <v>608</v>
      </c>
      <c r="AF53" s="15" t="s">
        <v>60</v>
      </c>
      <c r="AG53" s="15" t="s">
        <v>61</v>
      </c>
      <c r="AH53" s="15" t="s">
        <v>48</v>
      </c>
      <c r="AI53" s="18">
        <v>45069</v>
      </c>
      <c r="AJ53" s="15" t="s">
        <v>119</v>
      </c>
      <c r="AK53" s="15" t="s">
        <v>631</v>
      </c>
      <c r="AL53" s="15"/>
    </row>
    <row r="54" spans="1:38" s="13" customFormat="1" ht="11.4" x14ac:dyDescent="0.2">
      <c r="A54" s="22" t="s">
        <v>38</v>
      </c>
      <c r="B54" s="22" t="s">
        <v>424</v>
      </c>
      <c r="C54" s="22" t="s">
        <v>41</v>
      </c>
      <c r="D54" s="22" t="s">
        <v>162</v>
      </c>
      <c r="E54" s="24" t="s">
        <v>602</v>
      </c>
      <c r="F54" s="20" t="s">
        <v>603</v>
      </c>
      <c r="G54" s="16" t="str">
        <f>P54&amp;" "&amp;O54&amp;" "&amp;Q54</f>
        <v xml:space="preserve">JARABE 500 MG/5 ML </v>
      </c>
      <c r="H54" s="20" t="s">
        <v>378</v>
      </c>
      <c r="I54" s="23">
        <v>300000</v>
      </c>
      <c r="J54" s="20" t="s">
        <v>632</v>
      </c>
      <c r="K54" s="22" t="s">
        <v>70</v>
      </c>
      <c r="L54" s="20" t="s">
        <v>633</v>
      </c>
      <c r="M54" s="23">
        <v>400</v>
      </c>
      <c r="N54" s="15" t="str">
        <f>F54&amp;" "&amp;G54</f>
        <v xml:space="preserve">AMOXICILINA JARABE 500 MG/5 ML </v>
      </c>
      <c r="O54" s="20" t="s">
        <v>634</v>
      </c>
      <c r="P54" s="20" t="s">
        <v>614</v>
      </c>
      <c r="Q54" s="20"/>
      <c r="R54" s="20"/>
      <c r="S54" s="20" t="s">
        <v>635</v>
      </c>
      <c r="T54" s="20" t="s">
        <v>603</v>
      </c>
      <c r="U54" s="20" t="s">
        <v>635</v>
      </c>
      <c r="V54" s="15" t="s">
        <v>416</v>
      </c>
      <c r="W54" s="25">
        <f>I54/M54</f>
        <v>750</v>
      </c>
      <c r="X54" s="20">
        <v>51101511</v>
      </c>
      <c r="Y54" s="20" t="s">
        <v>636</v>
      </c>
      <c r="Z54" s="20" t="s">
        <v>78</v>
      </c>
      <c r="AA54" s="20" t="s">
        <v>637</v>
      </c>
      <c r="AB54" s="20" t="s">
        <v>416</v>
      </c>
      <c r="AC54" s="20" t="s">
        <v>419</v>
      </c>
      <c r="AD54" s="20" t="s">
        <v>607</v>
      </c>
      <c r="AE54" s="20" t="s">
        <v>608</v>
      </c>
      <c r="AF54" s="20" t="s">
        <v>84</v>
      </c>
      <c r="AG54" s="20" t="s">
        <v>61</v>
      </c>
      <c r="AH54" s="20" t="s">
        <v>638</v>
      </c>
      <c r="AI54" s="26">
        <v>44970</v>
      </c>
      <c r="AJ54" s="20" t="s">
        <v>62</v>
      </c>
      <c r="AK54" s="20" t="s">
        <v>639</v>
      </c>
      <c r="AL54" s="15"/>
    </row>
    <row r="55" spans="1:38" s="13" customFormat="1" ht="11.4" x14ac:dyDescent="0.2">
      <c r="A55" s="14" t="s">
        <v>38</v>
      </c>
      <c r="B55" s="14" t="s">
        <v>64</v>
      </c>
      <c r="C55" s="14" t="s">
        <v>65</v>
      </c>
      <c r="D55" s="14" t="s">
        <v>41</v>
      </c>
      <c r="E55" s="15" t="s">
        <v>602</v>
      </c>
      <c r="F55" s="15" t="s">
        <v>603</v>
      </c>
      <c r="G55" s="16" t="str">
        <f>P55&amp;" "&amp;O55&amp;" "&amp;Q55</f>
        <v xml:space="preserve">JARABE 500 MG/5 ML </v>
      </c>
      <c r="H55" s="15" t="s">
        <v>7</v>
      </c>
      <c r="I55" s="17">
        <v>300000</v>
      </c>
      <c r="J55" s="15" t="s">
        <v>640</v>
      </c>
      <c r="K55" s="14" t="s">
        <v>167</v>
      </c>
      <c r="L55" s="15" t="s">
        <v>641</v>
      </c>
      <c r="M55" s="17">
        <v>250</v>
      </c>
      <c r="N55" s="15" t="str">
        <f>F55&amp;" "&amp;G55</f>
        <v xml:space="preserve">AMOXICILINA JARABE 500 MG/5 ML </v>
      </c>
      <c r="O55" s="15" t="s">
        <v>634</v>
      </c>
      <c r="P55" s="15" t="s">
        <v>614</v>
      </c>
      <c r="Q55" s="15" t="s">
        <v>48</v>
      </c>
      <c r="R55" s="15" t="s">
        <v>48</v>
      </c>
      <c r="S55" s="15" t="s">
        <v>642</v>
      </c>
      <c r="T55" s="15" t="s">
        <v>603</v>
      </c>
      <c r="U55" s="15" t="s">
        <v>642</v>
      </c>
      <c r="V55" s="15" t="s">
        <v>416</v>
      </c>
      <c r="W55" s="17">
        <f>I55/M55</f>
        <v>1200</v>
      </c>
      <c r="X55" s="15">
        <v>51101511</v>
      </c>
      <c r="Y55" s="15" t="s">
        <v>643</v>
      </c>
      <c r="Z55" s="15" t="s">
        <v>100</v>
      </c>
      <c r="AA55" s="15" t="s">
        <v>644</v>
      </c>
      <c r="AB55" s="15" t="s">
        <v>416</v>
      </c>
      <c r="AC55" s="15" t="s">
        <v>419</v>
      </c>
      <c r="AD55" s="15" t="s">
        <v>607</v>
      </c>
      <c r="AE55" s="15" t="s">
        <v>608</v>
      </c>
      <c r="AF55" s="15" t="s">
        <v>84</v>
      </c>
      <c r="AG55" s="15" t="s">
        <v>61</v>
      </c>
      <c r="AH55" s="15" t="s">
        <v>48</v>
      </c>
      <c r="AI55" s="18">
        <v>45055</v>
      </c>
      <c r="AJ55" s="15" t="s">
        <v>62</v>
      </c>
      <c r="AK55" s="15" t="s">
        <v>645</v>
      </c>
      <c r="AL55" s="15"/>
    </row>
    <row r="56" spans="1:38" s="13" customFormat="1" ht="11.4" x14ac:dyDescent="0.2">
      <c r="A56" s="22" t="s">
        <v>38</v>
      </c>
      <c r="B56" s="22" t="s">
        <v>160</v>
      </c>
      <c r="C56" s="22" t="s">
        <v>161</v>
      </c>
      <c r="D56" s="22" t="s">
        <v>162</v>
      </c>
      <c r="E56" s="24" t="s">
        <v>602</v>
      </c>
      <c r="F56" s="24" t="s">
        <v>603</v>
      </c>
      <c r="G56" s="16" t="str">
        <f>P56&amp;" "&amp;O56&amp;" "&amp;Q56</f>
        <v>JARABE 500 MG/5 ML 60 ML</v>
      </c>
      <c r="H56" s="20" t="s">
        <v>239</v>
      </c>
      <c r="I56" s="23">
        <v>300000</v>
      </c>
      <c r="J56" s="20" t="s">
        <v>646</v>
      </c>
      <c r="K56" s="22" t="s">
        <v>353</v>
      </c>
      <c r="L56" s="24" t="s">
        <v>647</v>
      </c>
      <c r="M56" s="23">
        <v>300</v>
      </c>
      <c r="N56" s="15" t="str">
        <f>F56&amp;" "&amp;G56</f>
        <v>AMOXICILINA JARABE 500 MG/5 ML 60 ML</v>
      </c>
      <c r="O56" s="15" t="s">
        <v>634</v>
      </c>
      <c r="P56" s="15" t="s">
        <v>614</v>
      </c>
      <c r="Q56" s="28" t="s">
        <v>648</v>
      </c>
      <c r="R56" s="20"/>
      <c r="S56" s="20" t="s">
        <v>649</v>
      </c>
      <c r="T56" s="20" t="s">
        <v>603</v>
      </c>
      <c r="U56" s="20" t="s">
        <v>649</v>
      </c>
      <c r="V56" s="24" t="s">
        <v>76</v>
      </c>
      <c r="W56" s="23">
        <f>I56/M56</f>
        <v>1000</v>
      </c>
      <c r="X56" s="20">
        <v>51101511</v>
      </c>
      <c r="Y56" s="20" t="s">
        <v>650</v>
      </c>
      <c r="Z56" s="20" t="s">
        <v>499</v>
      </c>
      <c r="AA56" s="20" t="s">
        <v>651</v>
      </c>
      <c r="AB56" s="20" t="s">
        <v>80</v>
      </c>
      <c r="AC56" s="20" t="s">
        <v>81</v>
      </c>
      <c r="AD56" s="20" t="s">
        <v>607</v>
      </c>
      <c r="AE56" s="20" t="s">
        <v>608</v>
      </c>
      <c r="AF56" s="20" t="s">
        <v>84</v>
      </c>
      <c r="AG56" s="20" t="s">
        <v>61</v>
      </c>
      <c r="AH56" s="20" t="s">
        <v>652</v>
      </c>
      <c r="AI56" s="26">
        <v>44949</v>
      </c>
      <c r="AJ56" s="20" t="s">
        <v>62</v>
      </c>
      <c r="AK56" s="20" t="s">
        <v>653</v>
      </c>
      <c r="AL56" s="15"/>
    </row>
    <row r="57" spans="1:38" s="13" customFormat="1" ht="11.4" x14ac:dyDescent="0.2">
      <c r="A57" s="14" t="s">
        <v>38</v>
      </c>
      <c r="B57" s="14" t="s">
        <v>70</v>
      </c>
      <c r="C57" s="14" t="s">
        <v>147</v>
      </c>
      <c r="D57" s="14" t="s">
        <v>87</v>
      </c>
      <c r="E57" s="15" t="s">
        <v>602</v>
      </c>
      <c r="F57" s="15" t="s">
        <v>603</v>
      </c>
      <c r="G57" s="27" t="str">
        <f>P57&amp;" "&amp;O57&amp;" "&amp;Q57</f>
        <v xml:space="preserve">SUSPENSION 500 MG/5 ML </v>
      </c>
      <c r="H57" s="15" t="s">
        <v>378</v>
      </c>
      <c r="I57" s="17">
        <v>300000</v>
      </c>
      <c r="J57" s="15" t="s">
        <v>632</v>
      </c>
      <c r="K57" s="14">
        <v>10</v>
      </c>
      <c r="L57" s="15" t="s">
        <v>633</v>
      </c>
      <c r="M57" s="17">
        <v>400</v>
      </c>
      <c r="N57" s="20" t="str">
        <f>F57&amp;" "&amp;G57</f>
        <v xml:space="preserve">AMOXICILINA SUSPENSION 500 MG/5 ML </v>
      </c>
      <c r="O57" s="15" t="s">
        <v>634</v>
      </c>
      <c r="P57" s="15" t="s">
        <v>654</v>
      </c>
      <c r="Q57" s="15" t="s">
        <v>48</v>
      </c>
      <c r="R57" s="15" t="s">
        <v>48</v>
      </c>
      <c r="S57" s="15" t="s">
        <v>655</v>
      </c>
      <c r="T57" s="15" t="s">
        <v>603</v>
      </c>
      <c r="U57" s="15" t="s">
        <v>655</v>
      </c>
      <c r="V57" s="15" t="s">
        <v>416</v>
      </c>
      <c r="W57" s="23">
        <f>I57/M57</f>
        <v>750</v>
      </c>
      <c r="X57" s="15">
        <v>51101511</v>
      </c>
      <c r="Y57" s="15" t="s">
        <v>656</v>
      </c>
      <c r="Z57" s="15" t="s">
        <v>78</v>
      </c>
      <c r="AA57" s="15" t="s">
        <v>637</v>
      </c>
      <c r="AB57" s="15" t="s">
        <v>416</v>
      </c>
      <c r="AC57" s="15" t="s">
        <v>419</v>
      </c>
      <c r="AD57" s="15" t="s">
        <v>607</v>
      </c>
      <c r="AE57" s="15" t="s">
        <v>608</v>
      </c>
      <c r="AF57" s="15" t="s">
        <v>84</v>
      </c>
      <c r="AG57" s="15" t="s">
        <v>61</v>
      </c>
      <c r="AH57" s="15" t="s">
        <v>638</v>
      </c>
      <c r="AI57" s="18">
        <v>45223</v>
      </c>
      <c r="AJ57" s="15" t="s">
        <v>62</v>
      </c>
      <c r="AK57" s="15" t="s">
        <v>657</v>
      </c>
      <c r="AL57" s="15" t="s">
        <v>159</v>
      </c>
    </row>
    <row r="58" spans="1:38" s="13" customFormat="1" ht="11.4" x14ac:dyDescent="0.2">
      <c r="A58" s="14" t="s">
        <v>38</v>
      </c>
      <c r="B58" s="14" t="s">
        <v>39</v>
      </c>
      <c r="C58" s="14" t="s">
        <v>40</v>
      </c>
      <c r="D58" s="14" t="s">
        <v>41</v>
      </c>
      <c r="E58" s="15" t="s">
        <v>602</v>
      </c>
      <c r="F58" s="15" t="s">
        <v>658</v>
      </c>
      <c r="G58" s="16" t="str">
        <f>P58&amp;" "&amp;O58&amp;" "&amp;Q58</f>
        <v xml:space="preserve">COMPRIMIDOS 500 MG/125 MG </v>
      </c>
      <c r="H58" s="15" t="s">
        <v>7</v>
      </c>
      <c r="I58" s="17">
        <v>300000</v>
      </c>
      <c r="J58" s="15" t="s">
        <v>659</v>
      </c>
      <c r="K58" s="14" t="s">
        <v>353</v>
      </c>
      <c r="L58" s="15" t="s">
        <v>660</v>
      </c>
      <c r="M58" s="17">
        <v>3000</v>
      </c>
      <c r="N58" s="15" t="str">
        <f>F58&amp;" "&amp;G58</f>
        <v xml:space="preserve">AMOXICILINA, ACIDO CLAVULANICO COMPRIMIDOS 500 MG/125 MG </v>
      </c>
      <c r="O58" s="15" t="s">
        <v>661</v>
      </c>
      <c r="P58" s="15" t="s">
        <v>73</v>
      </c>
      <c r="Q58" s="15" t="s">
        <v>48</v>
      </c>
      <c r="R58" s="15" t="s">
        <v>48</v>
      </c>
      <c r="S58" s="15" t="s">
        <v>662</v>
      </c>
      <c r="T58" s="15" t="s">
        <v>603</v>
      </c>
      <c r="U58" s="15" t="s">
        <v>663</v>
      </c>
      <c r="V58" s="15" t="s">
        <v>76</v>
      </c>
      <c r="W58" s="17">
        <f>I58/M58</f>
        <v>100</v>
      </c>
      <c r="X58" s="15">
        <v>51101511</v>
      </c>
      <c r="Y58" s="15" t="s">
        <v>664</v>
      </c>
      <c r="Z58" s="15" t="s">
        <v>665</v>
      </c>
      <c r="AA58" s="15" t="s">
        <v>666</v>
      </c>
      <c r="AB58" s="15" t="s">
        <v>80</v>
      </c>
      <c r="AC58" s="15" t="s">
        <v>81</v>
      </c>
      <c r="AD58" s="15" t="s">
        <v>607</v>
      </c>
      <c r="AE58" s="15" t="s">
        <v>608</v>
      </c>
      <c r="AF58" s="15" t="s">
        <v>60</v>
      </c>
      <c r="AG58" s="15" t="s">
        <v>61</v>
      </c>
      <c r="AH58" s="15" t="s">
        <v>48</v>
      </c>
      <c r="AI58" s="18">
        <v>45084</v>
      </c>
      <c r="AJ58" s="15" t="s">
        <v>119</v>
      </c>
      <c r="AK58" s="15" t="s">
        <v>667</v>
      </c>
      <c r="AL58" s="15"/>
    </row>
    <row r="59" spans="1:38" s="13" customFormat="1" ht="11.4" x14ac:dyDescent="0.2">
      <c r="A59" s="22" t="s">
        <v>38</v>
      </c>
      <c r="B59" s="22" t="s">
        <v>108</v>
      </c>
      <c r="C59" s="22" t="s">
        <v>109</v>
      </c>
      <c r="D59" s="22" t="s">
        <v>110</v>
      </c>
      <c r="E59" s="20" t="s">
        <v>602</v>
      </c>
      <c r="F59" s="20" t="s">
        <v>658</v>
      </c>
      <c r="G59" s="16" t="str">
        <f>P59&amp;" "&amp;O59&amp;" "&amp;Q59</f>
        <v xml:space="preserve">COMPRIMIDOS 500 MG/125 MG </v>
      </c>
      <c r="H59" s="20" t="s">
        <v>68</v>
      </c>
      <c r="I59" s="23">
        <v>300000</v>
      </c>
      <c r="J59" s="23" t="s">
        <v>485</v>
      </c>
      <c r="K59" s="22" t="s">
        <v>70</v>
      </c>
      <c r="L59" s="24" t="s">
        <v>486</v>
      </c>
      <c r="M59" s="23">
        <v>3000</v>
      </c>
      <c r="N59" s="20" t="str">
        <f>F59&amp;" "&amp;G59</f>
        <v xml:space="preserve">AMOXICILINA, ACIDO CLAVULANICO COMPRIMIDOS 500 MG/125 MG </v>
      </c>
      <c r="O59" s="20" t="s">
        <v>661</v>
      </c>
      <c r="P59" s="20" t="s">
        <v>73</v>
      </c>
      <c r="Q59" s="20"/>
      <c r="R59" s="20"/>
      <c r="S59" s="20" t="s">
        <v>668</v>
      </c>
      <c r="T59" s="20" t="s">
        <v>603</v>
      </c>
      <c r="U59" s="20" t="s">
        <v>669</v>
      </c>
      <c r="V59" s="24" t="s">
        <v>76</v>
      </c>
      <c r="W59" s="25">
        <f>I59/M59</f>
        <v>100</v>
      </c>
      <c r="X59" s="20">
        <v>51101511</v>
      </c>
      <c r="Y59" s="20" t="s">
        <v>670</v>
      </c>
      <c r="Z59" s="20" t="s">
        <v>117</v>
      </c>
      <c r="AA59" s="20" t="s">
        <v>491</v>
      </c>
      <c r="AB59" s="20" t="s">
        <v>80</v>
      </c>
      <c r="AC59" s="20" t="s">
        <v>81</v>
      </c>
      <c r="AD59" s="20" t="s">
        <v>607</v>
      </c>
      <c r="AE59" s="20" t="s">
        <v>608</v>
      </c>
      <c r="AF59" s="20" t="s">
        <v>60</v>
      </c>
      <c r="AG59" s="20" t="s">
        <v>61</v>
      </c>
      <c r="AH59" s="20" t="s">
        <v>48</v>
      </c>
      <c r="AI59" s="26">
        <v>45125</v>
      </c>
      <c r="AJ59" s="20" t="s">
        <v>119</v>
      </c>
      <c r="AK59" s="20" t="s">
        <v>494</v>
      </c>
      <c r="AL59" s="15"/>
    </row>
    <row r="60" spans="1:38" s="13" customFormat="1" ht="11.4" x14ac:dyDescent="0.2">
      <c r="A60" s="22" t="s">
        <v>38</v>
      </c>
      <c r="B60" s="22" t="s">
        <v>160</v>
      </c>
      <c r="C60" s="22" t="s">
        <v>161</v>
      </c>
      <c r="D60" s="22" t="s">
        <v>162</v>
      </c>
      <c r="E60" s="24" t="s">
        <v>602</v>
      </c>
      <c r="F60" s="24" t="s">
        <v>658</v>
      </c>
      <c r="G60" s="16" t="str">
        <f>P60&amp;" "&amp;O60&amp;" "&amp;Q60</f>
        <v xml:space="preserve">COMPRIMIDOS 875 MG/125 MG </v>
      </c>
      <c r="H60" s="20" t="s">
        <v>68</v>
      </c>
      <c r="I60" s="23">
        <v>300000</v>
      </c>
      <c r="J60" s="20" t="s">
        <v>671</v>
      </c>
      <c r="K60" s="22" t="s">
        <v>46</v>
      </c>
      <c r="L60" s="24" t="s">
        <v>672</v>
      </c>
      <c r="M60" s="23">
        <v>1200</v>
      </c>
      <c r="N60" s="15" t="str">
        <f>F60&amp;" "&amp;G60</f>
        <v xml:space="preserve">AMOXICILINA, ACIDO CLAVULANICO COMPRIMIDOS 875 MG/125 MG </v>
      </c>
      <c r="O60" s="20" t="s">
        <v>673</v>
      </c>
      <c r="P60" s="15" t="s">
        <v>73</v>
      </c>
      <c r="Q60" s="20"/>
      <c r="R60" s="20"/>
      <c r="S60" s="20" t="s">
        <v>674</v>
      </c>
      <c r="T60" s="20" t="s">
        <v>603</v>
      </c>
      <c r="U60" s="20" t="s">
        <v>675</v>
      </c>
      <c r="V60" s="24" t="s">
        <v>76</v>
      </c>
      <c r="W60" s="23">
        <f>I60/M60</f>
        <v>250</v>
      </c>
      <c r="X60" s="20">
        <v>51101511</v>
      </c>
      <c r="Y60" s="20" t="s">
        <v>676</v>
      </c>
      <c r="Z60" s="20" t="s">
        <v>100</v>
      </c>
      <c r="AA60" s="20" t="s">
        <v>677</v>
      </c>
      <c r="AB60" s="20" t="s">
        <v>80</v>
      </c>
      <c r="AC60" s="20" t="s">
        <v>81</v>
      </c>
      <c r="AD60" s="20" t="s">
        <v>607</v>
      </c>
      <c r="AE60" s="20" t="s">
        <v>608</v>
      </c>
      <c r="AF60" s="20" t="s">
        <v>84</v>
      </c>
      <c r="AG60" s="20" t="s">
        <v>61</v>
      </c>
      <c r="AH60" s="20" t="s">
        <v>48</v>
      </c>
      <c r="AI60" s="26">
        <v>44939</v>
      </c>
      <c r="AJ60" s="20" t="s">
        <v>62</v>
      </c>
      <c r="AK60" s="20" t="s">
        <v>678</v>
      </c>
      <c r="AL60" s="15"/>
    </row>
    <row r="61" spans="1:38" s="13" customFormat="1" ht="11.4" x14ac:dyDescent="0.2">
      <c r="A61" s="22" t="s">
        <v>38</v>
      </c>
      <c r="B61" s="22" t="s">
        <v>424</v>
      </c>
      <c r="C61" s="22" t="s">
        <v>41</v>
      </c>
      <c r="D61" s="22" t="s">
        <v>162</v>
      </c>
      <c r="E61" s="24" t="s">
        <v>602</v>
      </c>
      <c r="F61" s="20" t="s">
        <v>658</v>
      </c>
      <c r="G61" s="16" t="str">
        <f>P61&amp;" "&amp;O61&amp;" "&amp;Q61</f>
        <v xml:space="preserve">COMPRIMIDOS 875 MG/125 MG </v>
      </c>
      <c r="H61" s="20" t="s">
        <v>7</v>
      </c>
      <c r="I61" s="23">
        <v>300000</v>
      </c>
      <c r="J61" s="20" t="s">
        <v>679</v>
      </c>
      <c r="K61" s="22" t="s">
        <v>625</v>
      </c>
      <c r="L61" s="20" t="s">
        <v>680</v>
      </c>
      <c r="M61" s="23">
        <v>1200</v>
      </c>
      <c r="N61" s="15" t="str">
        <f>F61&amp;" "&amp;G61</f>
        <v xml:space="preserve">AMOXICILINA, ACIDO CLAVULANICO COMPRIMIDOS 875 MG/125 MG </v>
      </c>
      <c r="O61" s="20" t="s">
        <v>673</v>
      </c>
      <c r="P61" s="20" t="s">
        <v>73</v>
      </c>
      <c r="Q61" s="20"/>
      <c r="R61" s="20"/>
      <c r="S61" s="20" t="s">
        <v>681</v>
      </c>
      <c r="T61" s="20" t="s">
        <v>603</v>
      </c>
      <c r="U61" s="20" t="s">
        <v>681</v>
      </c>
      <c r="V61" s="15" t="s">
        <v>76</v>
      </c>
      <c r="W61" s="25">
        <f>I61/M61</f>
        <v>250</v>
      </c>
      <c r="X61" s="20">
        <v>51101511</v>
      </c>
      <c r="Y61" s="20" t="s">
        <v>682</v>
      </c>
      <c r="Z61" s="20" t="s">
        <v>680</v>
      </c>
      <c r="AA61" s="20" t="s">
        <v>683</v>
      </c>
      <c r="AB61" s="20" t="s">
        <v>80</v>
      </c>
      <c r="AC61" s="20" t="s">
        <v>81</v>
      </c>
      <c r="AD61" s="20" t="s">
        <v>607</v>
      </c>
      <c r="AE61" s="20" t="s">
        <v>608</v>
      </c>
      <c r="AF61" s="20" t="s">
        <v>60</v>
      </c>
      <c r="AG61" s="20" t="s">
        <v>61</v>
      </c>
      <c r="AH61" s="20" t="s">
        <v>48</v>
      </c>
      <c r="AI61" s="26">
        <v>44958</v>
      </c>
      <c r="AJ61" s="20" t="s">
        <v>119</v>
      </c>
      <c r="AK61" s="20" t="s">
        <v>684</v>
      </c>
      <c r="AL61" s="15"/>
    </row>
    <row r="62" spans="1:38" s="13" customFormat="1" ht="11.4" x14ac:dyDescent="0.2">
      <c r="A62" s="14" t="s">
        <v>38</v>
      </c>
      <c r="B62" s="14" t="s">
        <v>39</v>
      </c>
      <c r="C62" s="14" t="s">
        <v>40</v>
      </c>
      <c r="D62" s="14" t="s">
        <v>41</v>
      </c>
      <c r="E62" s="15" t="s">
        <v>602</v>
      </c>
      <c r="F62" s="15" t="s">
        <v>658</v>
      </c>
      <c r="G62" s="16" t="str">
        <f>P62&amp;" "&amp;O62&amp;" "&amp;Q62</f>
        <v xml:space="preserve">JARABE 250 MG/62,5 MG </v>
      </c>
      <c r="H62" s="15" t="s">
        <v>378</v>
      </c>
      <c r="I62" s="17">
        <v>300000</v>
      </c>
      <c r="J62" s="15" t="s">
        <v>685</v>
      </c>
      <c r="K62" s="14" t="s">
        <v>137</v>
      </c>
      <c r="L62" s="15" t="s">
        <v>686</v>
      </c>
      <c r="M62" s="17">
        <v>100</v>
      </c>
      <c r="N62" s="15" t="str">
        <f>F62&amp;" "&amp;G62</f>
        <v xml:space="preserve">AMOXICILINA, ACIDO CLAVULANICO JARABE 250 MG/62,5 MG </v>
      </c>
      <c r="O62" s="20" t="s">
        <v>687</v>
      </c>
      <c r="P62" s="15" t="s">
        <v>614</v>
      </c>
      <c r="Q62" s="15" t="s">
        <v>48</v>
      </c>
      <c r="R62" s="15" t="s">
        <v>48</v>
      </c>
      <c r="S62" s="15" t="s">
        <v>688</v>
      </c>
      <c r="T62" s="15" t="s">
        <v>603</v>
      </c>
      <c r="U62" s="15" t="s">
        <v>689</v>
      </c>
      <c r="V62" s="15" t="s">
        <v>690</v>
      </c>
      <c r="W62" s="17">
        <f>I62/M62</f>
        <v>3000</v>
      </c>
      <c r="X62" s="15">
        <v>51101511</v>
      </c>
      <c r="Y62" s="15" t="s">
        <v>691</v>
      </c>
      <c r="Z62" s="15" t="s">
        <v>117</v>
      </c>
      <c r="AA62" s="15" t="s">
        <v>692</v>
      </c>
      <c r="AB62" s="15" t="s">
        <v>693</v>
      </c>
      <c r="AC62" s="15" t="s">
        <v>694</v>
      </c>
      <c r="AD62" s="15" t="s">
        <v>607</v>
      </c>
      <c r="AE62" s="15" t="s">
        <v>608</v>
      </c>
      <c r="AF62" s="15" t="s">
        <v>60</v>
      </c>
      <c r="AG62" s="15" t="s">
        <v>61</v>
      </c>
      <c r="AH62" s="15" t="s">
        <v>48</v>
      </c>
      <c r="AI62" s="18">
        <v>45107</v>
      </c>
      <c r="AJ62" s="15" t="s">
        <v>62</v>
      </c>
      <c r="AK62" s="15" t="s">
        <v>695</v>
      </c>
      <c r="AL62" s="15"/>
    </row>
    <row r="63" spans="1:38" s="13" customFormat="1" ht="11.4" x14ac:dyDescent="0.2">
      <c r="A63" s="22" t="s">
        <v>38</v>
      </c>
      <c r="B63" s="22" t="s">
        <v>108</v>
      </c>
      <c r="C63" s="22" t="s">
        <v>109</v>
      </c>
      <c r="D63" s="22" t="s">
        <v>110</v>
      </c>
      <c r="E63" s="20" t="s">
        <v>602</v>
      </c>
      <c r="F63" s="20" t="s">
        <v>658</v>
      </c>
      <c r="G63" s="16" t="str">
        <f>P63&amp;" "&amp;O63&amp;" "&amp;Q63</f>
        <v xml:space="preserve">SUSPENSION 400 MG/57 MG </v>
      </c>
      <c r="H63" s="20" t="s">
        <v>378</v>
      </c>
      <c r="I63" s="23">
        <v>300000</v>
      </c>
      <c r="J63" s="23" t="s">
        <v>696</v>
      </c>
      <c r="K63" s="22" t="s">
        <v>125</v>
      </c>
      <c r="L63" s="24" t="s">
        <v>697</v>
      </c>
      <c r="M63" s="23">
        <v>30</v>
      </c>
      <c r="N63" s="20" t="str">
        <f>F63&amp;" "&amp;G63</f>
        <v xml:space="preserve">AMOXICILINA, ACIDO CLAVULANICO SUSPENSION 400 MG/57 MG </v>
      </c>
      <c r="O63" s="20" t="s">
        <v>698</v>
      </c>
      <c r="P63" s="20" t="s">
        <v>654</v>
      </c>
      <c r="Q63" s="20"/>
      <c r="R63" s="20"/>
      <c r="S63" s="20" t="s">
        <v>699</v>
      </c>
      <c r="T63" s="20" t="s">
        <v>603</v>
      </c>
      <c r="U63" s="20" t="s">
        <v>700</v>
      </c>
      <c r="V63" s="24" t="s">
        <v>76</v>
      </c>
      <c r="W63" s="25">
        <f>I63/M63</f>
        <v>10000</v>
      </c>
      <c r="X63" s="20">
        <v>51101511</v>
      </c>
      <c r="Y63" s="20" t="s">
        <v>701</v>
      </c>
      <c r="Z63" s="20" t="s">
        <v>702</v>
      </c>
      <c r="AA63" s="20" t="s">
        <v>703</v>
      </c>
      <c r="AB63" s="20" t="s">
        <v>80</v>
      </c>
      <c r="AC63" s="20" t="s">
        <v>81</v>
      </c>
      <c r="AD63" s="20" t="s">
        <v>607</v>
      </c>
      <c r="AE63" s="20" t="s">
        <v>608</v>
      </c>
      <c r="AF63" s="20" t="s">
        <v>84</v>
      </c>
      <c r="AG63" s="20" t="s">
        <v>61</v>
      </c>
      <c r="AH63" s="20" t="s">
        <v>48</v>
      </c>
      <c r="AI63" s="26">
        <v>45114</v>
      </c>
      <c r="AJ63" s="20" t="s">
        <v>62</v>
      </c>
      <c r="AK63" s="20" t="s">
        <v>704</v>
      </c>
      <c r="AL63" s="15"/>
    </row>
    <row r="64" spans="1:38" s="13" customFormat="1" ht="11.4" x14ac:dyDescent="0.2">
      <c r="A64" s="14" t="s">
        <v>38</v>
      </c>
      <c r="B64" s="14" t="s">
        <v>220</v>
      </c>
      <c r="C64" s="14" t="s">
        <v>123</v>
      </c>
      <c r="D64" s="14" t="s">
        <v>162</v>
      </c>
      <c r="E64" s="15" t="s">
        <v>602</v>
      </c>
      <c r="F64" s="15" t="s">
        <v>705</v>
      </c>
      <c r="G64" s="16" t="str">
        <f>P64&amp;" "&amp;O64&amp;" "&amp;Q64</f>
        <v xml:space="preserve">AMPOLLAS 500 MG </v>
      </c>
      <c r="H64" s="15" t="s">
        <v>44</v>
      </c>
      <c r="I64" s="17">
        <v>300000</v>
      </c>
      <c r="J64" s="15" t="s">
        <v>45</v>
      </c>
      <c r="K64" s="14" t="s">
        <v>46</v>
      </c>
      <c r="L64" s="15" t="s">
        <v>47</v>
      </c>
      <c r="M64" s="17">
        <v>1000</v>
      </c>
      <c r="N64" s="15" t="str">
        <f>F64&amp;" "&amp;G64</f>
        <v xml:space="preserve">AMPICILINA AMPOLLAS 500 MG </v>
      </c>
      <c r="O64" s="15" t="s">
        <v>49</v>
      </c>
      <c r="P64" s="15" t="s">
        <v>50</v>
      </c>
      <c r="Q64" s="15"/>
      <c r="R64" s="15"/>
      <c r="S64" s="15" t="s">
        <v>706</v>
      </c>
      <c r="T64" s="15" t="s">
        <v>705</v>
      </c>
      <c r="U64" s="15" t="s">
        <v>707</v>
      </c>
      <c r="V64" s="15" t="s">
        <v>708</v>
      </c>
      <c r="W64" s="17">
        <f>I64/M64</f>
        <v>300</v>
      </c>
      <c r="X64" s="15">
        <v>51101567</v>
      </c>
      <c r="Y64" s="15" t="s">
        <v>709</v>
      </c>
      <c r="Z64" s="15" t="s">
        <v>47</v>
      </c>
      <c r="AA64" s="15" t="s">
        <v>55</v>
      </c>
      <c r="AB64" s="15" t="s">
        <v>710</v>
      </c>
      <c r="AC64" s="15" t="s">
        <v>711</v>
      </c>
      <c r="AD64" s="15" t="s">
        <v>607</v>
      </c>
      <c r="AE64" s="15" t="s">
        <v>608</v>
      </c>
      <c r="AF64" s="15" t="s">
        <v>60</v>
      </c>
      <c r="AG64" s="15" t="s">
        <v>61</v>
      </c>
      <c r="AH64" s="15" t="s">
        <v>712</v>
      </c>
      <c r="AI64" s="18">
        <v>45003</v>
      </c>
      <c r="AJ64" s="15" t="s">
        <v>119</v>
      </c>
      <c r="AK64" s="15" t="s">
        <v>713</v>
      </c>
      <c r="AL64" s="15"/>
    </row>
    <row r="65" spans="1:44" s="13" customFormat="1" ht="11.4" x14ac:dyDescent="0.2">
      <c r="A65" s="14" t="s">
        <v>38</v>
      </c>
      <c r="B65" s="14" t="s">
        <v>220</v>
      </c>
      <c r="C65" s="14" t="s">
        <v>123</v>
      </c>
      <c r="D65" s="14" t="s">
        <v>162</v>
      </c>
      <c r="E65" s="15" t="s">
        <v>714</v>
      </c>
      <c r="F65" s="15" t="s">
        <v>715</v>
      </c>
      <c r="G65" s="16" t="str">
        <f>P65&amp;" "&amp;O65&amp;" "&amp;Q65</f>
        <v xml:space="preserve">COMPRIMIDOS 10 MG </v>
      </c>
      <c r="H65" s="15" t="s">
        <v>68</v>
      </c>
      <c r="I65" s="17">
        <v>300000</v>
      </c>
      <c r="J65" s="15" t="s">
        <v>342</v>
      </c>
      <c r="K65" s="14" t="s">
        <v>343</v>
      </c>
      <c r="L65" s="15" t="s">
        <v>344</v>
      </c>
      <c r="M65" s="17">
        <v>1000</v>
      </c>
      <c r="N65" s="15" t="str">
        <f>F65&amp;" "&amp;G65</f>
        <v xml:space="preserve">ANFETAMINA COMPRIMIDOS 10 MG </v>
      </c>
      <c r="O65" s="15" t="s">
        <v>563</v>
      </c>
      <c r="P65" s="15" t="s">
        <v>73</v>
      </c>
      <c r="Q65" s="15"/>
      <c r="R65" s="15"/>
      <c r="S65" s="15" t="s">
        <v>716</v>
      </c>
      <c r="T65" s="15" t="s">
        <v>717</v>
      </c>
      <c r="U65" s="15" t="s">
        <v>718</v>
      </c>
      <c r="V65" s="15" t="s">
        <v>477</v>
      </c>
      <c r="W65" s="17">
        <f>I65/M65</f>
        <v>300</v>
      </c>
      <c r="X65" s="15">
        <v>51142601</v>
      </c>
      <c r="Y65" s="15" t="s">
        <v>719</v>
      </c>
      <c r="Z65" s="15" t="s">
        <v>348</v>
      </c>
      <c r="AA65" s="15" t="s">
        <v>349</v>
      </c>
      <c r="AB65" s="15" t="s">
        <v>481</v>
      </c>
      <c r="AC65" s="15" t="s">
        <v>482</v>
      </c>
      <c r="AD65" s="15" t="s">
        <v>233</v>
      </c>
      <c r="AE65" s="15" t="s">
        <v>720</v>
      </c>
      <c r="AF65" s="15" t="s">
        <v>60</v>
      </c>
      <c r="AG65" s="15" t="s">
        <v>61</v>
      </c>
      <c r="AH65" s="15" t="s">
        <v>721</v>
      </c>
      <c r="AI65" s="18">
        <v>45005</v>
      </c>
      <c r="AJ65" s="15" t="s">
        <v>722</v>
      </c>
      <c r="AK65" s="15" t="s">
        <v>715</v>
      </c>
      <c r="AL65" s="15"/>
    </row>
    <row r="66" spans="1:44" s="13" customFormat="1" ht="11.4" x14ac:dyDescent="0.2">
      <c r="A66" s="22" t="s">
        <v>38</v>
      </c>
      <c r="B66" s="22" t="s">
        <v>121</v>
      </c>
      <c r="C66" s="22" t="s">
        <v>122</v>
      </c>
      <c r="D66" s="22" t="s">
        <v>123</v>
      </c>
      <c r="E66" s="20" t="s">
        <v>714</v>
      </c>
      <c r="F66" s="20" t="s">
        <v>715</v>
      </c>
      <c r="G66" s="16" t="str">
        <f>P66&amp;" "&amp;O66&amp;" "&amp;Q66</f>
        <v xml:space="preserve">COMPRIMIDOS 10 MG </v>
      </c>
      <c r="H66" s="20" t="s">
        <v>239</v>
      </c>
      <c r="I66" s="23">
        <v>300000</v>
      </c>
      <c r="J66" s="23" t="s">
        <v>723</v>
      </c>
      <c r="K66" s="22" t="s">
        <v>137</v>
      </c>
      <c r="L66" s="24" t="s">
        <v>724</v>
      </c>
      <c r="M66" s="23">
        <v>1000</v>
      </c>
      <c r="N66" s="15" t="str">
        <f>F66&amp;" "&amp;G66</f>
        <v xml:space="preserve">ANFETAMINA COMPRIMIDOS 10 MG </v>
      </c>
      <c r="O66" s="20" t="s">
        <v>563</v>
      </c>
      <c r="P66" s="20" t="s">
        <v>73</v>
      </c>
      <c r="Q66" s="20"/>
      <c r="R66" s="20"/>
      <c r="S66" s="20" t="s">
        <v>725</v>
      </c>
      <c r="T66" s="20" t="s">
        <v>717</v>
      </c>
      <c r="U66" s="20" t="s">
        <v>725</v>
      </c>
      <c r="V66" s="24" t="s">
        <v>477</v>
      </c>
      <c r="W66" s="25">
        <f>I66/M66</f>
        <v>300</v>
      </c>
      <c r="X66" s="20">
        <v>51142601</v>
      </c>
      <c r="Y66" s="20" t="s">
        <v>726</v>
      </c>
      <c r="Z66" s="20" t="s">
        <v>117</v>
      </c>
      <c r="AA66" s="20" t="s">
        <v>727</v>
      </c>
      <c r="AB66" s="20" t="s">
        <v>481</v>
      </c>
      <c r="AC66" s="20" t="s">
        <v>482</v>
      </c>
      <c r="AD66" s="20" t="s">
        <v>233</v>
      </c>
      <c r="AE66" s="20" t="s">
        <v>720</v>
      </c>
      <c r="AF66" s="20" t="s">
        <v>60</v>
      </c>
      <c r="AG66" s="20" t="s">
        <v>61</v>
      </c>
      <c r="AH66" s="20" t="s">
        <v>48</v>
      </c>
      <c r="AI66" s="26">
        <v>45159</v>
      </c>
      <c r="AJ66" s="20" t="s">
        <v>119</v>
      </c>
      <c r="AK66" s="20" t="s">
        <v>728</v>
      </c>
      <c r="AL66" s="20"/>
      <c r="AM66" s="21"/>
      <c r="AN66" s="21"/>
      <c r="AO66" s="21"/>
      <c r="AP66" s="21"/>
      <c r="AQ66" s="21"/>
      <c r="AR66" s="21"/>
    </row>
    <row r="67" spans="1:44" s="13" customFormat="1" ht="11.4" x14ac:dyDescent="0.2">
      <c r="A67" s="14" t="s">
        <v>38</v>
      </c>
      <c r="B67" s="14" t="s">
        <v>70</v>
      </c>
      <c r="C67" s="14" t="s">
        <v>147</v>
      </c>
      <c r="D67" s="14" t="s">
        <v>87</v>
      </c>
      <c r="E67" s="15" t="s">
        <v>714</v>
      </c>
      <c r="F67" s="15" t="s">
        <v>715</v>
      </c>
      <c r="G67" s="27" t="str">
        <f>P67&amp;" "&amp;O67&amp;" "&amp;Q67</f>
        <v xml:space="preserve">COMPRIMIDOS 10 MG </v>
      </c>
      <c r="H67" s="15" t="s">
        <v>239</v>
      </c>
      <c r="I67" s="17">
        <v>300000</v>
      </c>
      <c r="J67" s="15" t="s">
        <v>624</v>
      </c>
      <c r="K67" s="14">
        <v>12</v>
      </c>
      <c r="L67" s="15" t="s">
        <v>626</v>
      </c>
      <c r="M67" s="17">
        <v>1000</v>
      </c>
      <c r="N67" s="20" t="str">
        <f>F67&amp;" "&amp;G67</f>
        <v xml:space="preserve">ANFETAMINA COMPRIMIDOS 10 MG </v>
      </c>
      <c r="O67" s="15" t="s">
        <v>563</v>
      </c>
      <c r="P67" s="15" t="s">
        <v>73</v>
      </c>
      <c r="Q67" s="15" t="s">
        <v>48</v>
      </c>
      <c r="R67" s="15" t="s">
        <v>48</v>
      </c>
      <c r="S67" s="15" t="s">
        <v>729</v>
      </c>
      <c r="T67" s="15" t="s">
        <v>730</v>
      </c>
      <c r="U67" s="15" t="s">
        <v>731</v>
      </c>
      <c r="V67" s="15" t="s">
        <v>477</v>
      </c>
      <c r="W67" s="23">
        <f>I67/M67</f>
        <v>300</v>
      </c>
      <c r="X67" s="15">
        <v>85121810</v>
      </c>
      <c r="Y67" s="15" t="s">
        <v>732</v>
      </c>
      <c r="Z67" s="15" t="s">
        <v>626</v>
      </c>
      <c r="AA67" s="15" t="s">
        <v>630</v>
      </c>
      <c r="AB67" s="15" t="s">
        <v>481</v>
      </c>
      <c r="AC67" s="15" t="s">
        <v>482</v>
      </c>
      <c r="AD67" s="15" t="s">
        <v>233</v>
      </c>
      <c r="AE67" s="15" t="s">
        <v>720</v>
      </c>
      <c r="AF67" s="15" t="s">
        <v>60</v>
      </c>
      <c r="AG67" s="15" t="s">
        <v>61</v>
      </c>
      <c r="AH67" s="15" t="s">
        <v>733</v>
      </c>
      <c r="AI67" s="18">
        <v>45222</v>
      </c>
      <c r="AJ67" s="15" t="s">
        <v>722</v>
      </c>
      <c r="AK67" s="15" t="s">
        <v>734</v>
      </c>
      <c r="AL67" s="15" t="s">
        <v>159</v>
      </c>
    </row>
    <row r="68" spans="1:44" s="13" customFormat="1" ht="11.4" x14ac:dyDescent="0.2">
      <c r="A68" s="22" t="s">
        <v>38</v>
      </c>
      <c r="B68" s="22" t="s">
        <v>160</v>
      </c>
      <c r="C68" s="22" t="s">
        <v>161</v>
      </c>
      <c r="D68" s="22" t="s">
        <v>162</v>
      </c>
      <c r="E68" s="24" t="s">
        <v>735</v>
      </c>
      <c r="F68" s="24" t="s">
        <v>736</v>
      </c>
      <c r="G68" s="16" t="str">
        <f>P68&amp;" "&amp;O68&amp;" "&amp;Q68</f>
        <v xml:space="preserve">SUPOSITORIOS  </v>
      </c>
      <c r="H68" s="20" t="s">
        <v>737</v>
      </c>
      <c r="I68" s="23">
        <v>300000</v>
      </c>
      <c r="J68" s="20" t="s">
        <v>611</v>
      </c>
      <c r="K68" s="22" t="s">
        <v>137</v>
      </c>
      <c r="L68" s="24" t="s">
        <v>612</v>
      </c>
      <c r="M68" s="23">
        <v>1500</v>
      </c>
      <c r="N68" s="15" t="str">
        <f>F68&amp;" "&amp;G68</f>
        <v xml:space="preserve">ANTIESPASMODICO SUPOSITORIOS  </v>
      </c>
      <c r="O68" s="20"/>
      <c r="P68" s="15" t="s">
        <v>226</v>
      </c>
      <c r="Q68" s="20"/>
      <c r="R68" s="20"/>
      <c r="S68" s="20" t="s">
        <v>738</v>
      </c>
      <c r="T68" s="20" t="s">
        <v>739</v>
      </c>
      <c r="U68" s="20" t="s">
        <v>738</v>
      </c>
      <c r="V68" s="24" t="s">
        <v>130</v>
      </c>
      <c r="W68" s="23">
        <f>I68/M68</f>
        <v>200</v>
      </c>
      <c r="X68" s="20">
        <v>51172101</v>
      </c>
      <c r="Y68" s="20" t="s">
        <v>740</v>
      </c>
      <c r="Z68" s="20" t="s">
        <v>617</v>
      </c>
      <c r="AA68" s="20" t="s">
        <v>618</v>
      </c>
      <c r="AB68" s="20" t="s">
        <v>130</v>
      </c>
      <c r="AC68" s="20" t="s">
        <v>133</v>
      </c>
      <c r="AD68" s="20" t="s">
        <v>233</v>
      </c>
      <c r="AE68" s="20" t="s">
        <v>741</v>
      </c>
      <c r="AF68" s="20" t="s">
        <v>84</v>
      </c>
      <c r="AG68" s="20" t="s">
        <v>61</v>
      </c>
      <c r="AH68" s="20" t="s">
        <v>619</v>
      </c>
      <c r="AI68" s="26">
        <v>44949</v>
      </c>
      <c r="AJ68" s="20" t="s">
        <v>119</v>
      </c>
      <c r="AK68" s="20" t="s">
        <v>742</v>
      </c>
      <c r="AL68" s="15"/>
    </row>
    <row r="69" spans="1:44" s="13" customFormat="1" ht="11.4" x14ac:dyDescent="0.2">
      <c r="A69" s="22" t="s">
        <v>38</v>
      </c>
      <c r="B69" s="22" t="s">
        <v>108</v>
      </c>
      <c r="C69" s="22" t="s">
        <v>109</v>
      </c>
      <c r="D69" s="22" t="s">
        <v>110</v>
      </c>
      <c r="E69" s="20" t="s">
        <v>743</v>
      </c>
      <c r="F69" s="20" t="s">
        <v>744</v>
      </c>
      <c r="G69" s="16" t="str">
        <f>P69&amp;" "&amp;O69&amp;" "&amp;Q69</f>
        <v xml:space="preserve">COMPRIMIDOS 50 MG </v>
      </c>
      <c r="H69" s="20" t="s">
        <v>68</v>
      </c>
      <c r="I69" s="23">
        <v>300000</v>
      </c>
      <c r="J69" s="23" t="s">
        <v>575</v>
      </c>
      <c r="K69" s="22" t="s">
        <v>210</v>
      </c>
      <c r="L69" s="24" t="s">
        <v>576</v>
      </c>
      <c r="M69" s="23">
        <v>40000</v>
      </c>
      <c r="N69" s="20" t="str">
        <f>F69&amp;" "&amp;G69</f>
        <v xml:space="preserve">ATENOLOL COMPRIMIDOS 50 MG </v>
      </c>
      <c r="O69" s="20" t="s">
        <v>745</v>
      </c>
      <c r="P69" s="20" t="s">
        <v>73</v>
      </c>
      <c r="Q69" s="20"/>
      <c r="R69" s="20"/>
      <c r="S69" s="20" t="s">
        <v>746</v>
      </c>
      <c r="T69" s="20" t="s">
        <v>744</v>
      </c>
      <c r="U69" s="20" t="s">
        <v>747</v>
      </c>
      <c r="V69" s="24" t="s">
        <v>416</v>
      </c>
      <c r="W69" s="25">
        <f>I69/M69</f>
        <v>7.5</v>
      </c>
      <c r="X69" s="20">
        <v>51151801</v>
      </c>
      <c r="Y69" s="20" t="s">
        <v>748</v>
      </c>
      <c r="Z69" s="20" t="s">
        <v>580</v>
      </c>
      <c r="AA69" s="20" t="s">
        <v>581</v>
      </c>
      <c r="AB69" s="20" t="s">
        <v>416</v>
      </c>
      <c r="AC69" s="20" t="s">
        <v>419</v>
      </c>
      <c r="AD69" s="20" t="s">
        <v>196</v>
      </c>
      <c r="AE69" s="20" t="s">
        <v>749</v>
      </c>
      <c r="AF69" s="20" t="s">
        <v>84</v>
      </c>
      <c r="AG69" s="20" t="s">
        <v>61</v>
      </c>
      <c r="AH69" s="20" t="s">
        <v>750</v>
      </c>
      <c r="AI69" s="26">
        <v>45119</v>
      </c>
      <c r="AJ69" s="20" t="s">
        <v>62</v>
      </c>
      <c r="AK69" s="20" t="s">
        <v>751</v>
      </c>
      <c r="AL69" s="15"/>
    </row>
    <row r="70" spans="1:44" s="13" customFormat="1" ht="11.4" x14ac:dyDescent="0.2">
      <c r="A70" s="22" t="s">
        <v>38</v>
      </c>
      <c r="B70" s="22" t="s">
        <v>424</v>
      </c>
      <c r="C70" s="22" t="s">
        <v>41</v>
      </c>
      <c r="D70" s="22" t="s">
        <v>162</v>
      </c>
      <c r="E70" s="24" t="s">
        <v>752</v>
      </c>
      <c r="F70" s="20" t="s">
        <v>753</v>
      </c>
      <c r="G70" s="16" t="str">
        <f>P70&amp;" "&amp;O70&amp;" "&amp;Q70</f>
        <v xml:space="preserve">COMPRIMIDOS 10 MG </v>
      </c>
      <c r="H70" s="20" t="s">
        <v>239</v>
      </c>
      <c r="I70" s="23">
        <v>300000</v>
      </c>
      <c r="J70" s="20" t="s">
        <v>754</v>
      </c>
      <c r="K70" s="22" t="s">
        <v>125</v>
      </c>
      <c r="L70" s="20" t="s">
        <v>755</v>
      </c>
      <c r="M70" s="23">
        <v>30000</v>
      </c>
      <c r="N70" s="15" t="str">
        <f>F70&amp;" "&amp;G70</f>
        <v xml:space="preserve">ATORVASTATINA COMPRIMIDOS 10 MG </v>
      </c>
      <c r="O70" s="20" t="s">
        <v>563</v>
      </c>
      <c r="P70" s="20" t="s">
        <v>73</v>
      </c>
      <c r="Q70" s="20"/>
      <c r="R70" s="20"/>
      <c r="S70" s="20" t="s">
        <v>756</v>
      </c>
      <c r="T70" s="20" t="s">
        <v>151</v>
      </c>
      <c r="U70" s="20" t="s">
        <v>757</v>
      </c>
      <c r="V70" s="15" t="s">
        <v>477</v>
      </c>
      <c r="W70" s="25">
        <f>I70/M70</f>
        <v>10</v>
      </c>
      <c r="X70" s="20">
        <v>85121902</v>
      </c>
      <c r="Y70" s="20" t="s">
        <v>758</v>
      </c>
      <c r="Z70" s="20" t="s">
        <v>759</v>
      </c>
      <c r="AA70" s="20" t="s">
        <v>760</v>
      </c>
      <c r="AB70" s="20" t="s">
        <v>481</v>
      </c>
      <c r="AC70" s="20" t="s">
        <v>482</v>
      </c>
      <c r="AD70" s="20" t="s">
        <v>196</v>
      </c>
      <c r="AE70" s="20" t="s">
        <v>761</v>
      </c>
      <c r="AF70" s="20" t="s">
        <v>84</v>
      </c>
      <c r="AG70" s="20" t="s">
        <v>61</v>
      </c>
      <c r="AH70" s="20" t="s">
        <v>762</v>
      </c>
      <c r="AI70" s="26">
        <v>44978</v>
      </c>
      <c r="AJ70" s="20" t="s">
        <v>62</v>
      </c>
      <c r="AK70" s="20" t="s">
        <v>763</v>
      </c>
      <c r="AL70" s="15"/>
    </row>
    <row r="71" spans="1:44" s="13" customFormat="1" ht="11.4" x14ac:dyDescent="0.2">
      <c r="A71" s="22" t="s">
        <v>38</v>
      </c>
      <c r="B71" s="22" t="s">
        <v>424</v>
      </c>
      <c r="C71" s="22" t="s">
        <v>41</v>
      </c>
      <c r="D71" s="22" t="s">
        <v>162</v>
      </c>
      <c r="E71" s="24" t="s">
        <v>752</v>
      </c>
      <c r="F71" s="20" t="s">
        <v>753</v>
      </c>
      <c r="G71" s="16" t="str">
        <f>P71&amp;" "&amp;O71&amp;" "&amp;Q71</f>
        <v xml:space="preserve">COMPRIMIDOS 10 MG </v>
      </c>
      <c r="H71" s="20" t="s">
        <v>7</v>
      </c>
      <c r="I71" s="23">
        <v>300000</v>
      </c>
      <c r="J71" s="20" t="s">
        <v>764</v>
      </c>
      <c r="K71" s="22" t="s">
        <v>210</v>
      </c>
      <c r="L71" s="20" t="s">
        <v>765</v>
      </c>
      <c r="M71" s="23">
        <v>30000</v>
      </c>
      <c r="N71" s="15" t="str">
        <f>F71&amp;" "&amp;G71</f>
        <v xml:space="preserve">ATORVASTATINA COMPRIMIDOS 10 MG </v>
      </c>
      <c r="O71" s="20" t="s">
        <v>563</v>
      </c>
      <c r="P71" s="20" t="s">
        <v>73</v>
      </c>
      <c r="Q71" s="20"/>
      <c r="R71" s="20"/>
      <c r="S71" s="20" t="s">
        <v>766</v>
      </c>
      <c r="T71" s="20" t="s">
        <v>753</v>
      </c>
      <c r="U71" s="20" t="s">
        <v>766</v>
      </c>
      <c r="V71" s="15" t="s">
        <v>416</v>
      </c>
      <c r="W71" s="25">
        <f>I71/M71</f>
        <v>10</v>
      </c>
      <c r="X71" s="20">
        <v>51121818</v>
      </c>
      <c r="Y71" s="20" t="s">
        <v>767</v>
      </c>
      <c r="Z71" s="20" t="s">
        <v>499</v>
      </c>
      <c r="AA71" s="20" t="s">
        <v>768</v>
      </c>
      <c r="AB71" s="20" t="s">
        <v>416</v>
      </c>
      <c r="AC71" s="20" t="s">
        <v>419</v>
      </c>
      <c r="AD71" s="20" t="s">
        <v>196</v>
      </c>
      <c r="AE71" s="20" t="s">
        <v>761</v>
      </c>
      <c r="AF71" s="20" t="s">
        <v>84</v>
      </c>
      <c r="AG71" s="20" t="s">
        <v>61</v>
      </c>
      <c r="AH71" s="20" t="s">
        <v>48</v>
      </c>
      <c r="AI71" s="26">
        <v>44959</v>
      </c>
      <c r="AJ71" s="20" t="s">
        <v>119</v>
      </c>
      <c r="AK71" s="20" t="s">
        <v>769</v>
      </c>
      <c r="AL71" s="15"/>
    </row>
    <row r="72" spans="1:44" s="13" customFormat="1" ht="11.4" x14ac:dyDescent="0.2">
      <c r="A72" s="14" t="s">
        <v>38</v>
      </c>
      <c r="B72" s="14" t="s">
        <v>220</v>
      </c>
      <c r="C72" s="14" t="s">
        <v>123</v>
      </c>
      <c r="D72" s="14" t="s">
        <v>162</v>
      </c>
      <c r="E72" s="15" t="s">
        <v>752</v>
      </c>
      <c r="F72" s="15" t="s">
        <v>753</v>
      </c>
      <c r="G72" s="16" t="str">
        <f>P72&amp;" "&amp;O72&amp;" "&amp;Q72</f>
        <v xml:space="preserve">COMPRIMIDOS 10 MG </v>
      </c>
      <c r="H72" s="15" t="s">
        <v>68</v>
      </c>
      <c r="I72" s="17">
        <v>300000</v>
      </c>
      <c r="J72" s="15" t="s">
        <v>770</v>
      </c>
      <c r="K72" s="14" t="s">
        <v>125</v>
      </c>
      <c r="L72" s="15" t="s">
        <v>771</v>
      </c>
      <c r="M72" s="17">
        <v>30000</v>
      </c>
      <c r="N72" s="15" t="str">
        <f>F72&amp;" "&amp;G72</f>
        <v xml:space="preserve">ATORVASTATINA COMPRIMIDOS 10 MG </v>
      </c>
      <c r="O72" s="15" t="s">
        <v>563</v>
      </c>
      <c r="P72" s="15" t="s">
        <v>73</v>
      </c>
      <c r="Q72" s="15"/>
      <c r="R72" s="15"/>
      <c r="S72" s="15" t="s">
        <v>772</v>
      </c>
      <c r="T72" s="15" t="s">
        <v>753</v>
      </c>
      <c r="U72" s="15" t="s">
        <v>773</v>
      </c>
      <c r="V72" s="15" t="s">
        <v>130</v>
      </c>
      <c r="W72" s="17">
        <f>I72/M72</f>
        <v>10</v>
      </c>
      <c r="X72" s="15">
        <v>51121818</v>
      </c>
      <c r="Y72" s="15" t="s">
        <v>774</v>
      </c>
      <c r="Z72" s="15" t="s">
        <v>100</v>
      </c>
      <c r="AA72" s="15" t="s">
        <v>775</v>
      </c>
      <c r="AB72" s="15" t="s">
        <v>130</v>
      </c>
      <c r="AC72" s="15" t="s">
        <v>133</v>
      </c>
      <c r="AD72" s="15" t="s">
        <v>196</v>
      </c>
      <c r="AE72" s="15" t="s">
        <v>761</v>
      </c>
      <c r="AF72" s="15" t="s">
        <v>84</v>
      </c>
      <c r="AG72" s="15" t="s">
        <v>61</v>
      </c>
      <c r="AH72" s="15" t="s">
        <v>776</v>
      </c>
      <c r="AI72" s="18">
        <v>44994</v>
      </c>
      <c r="AJ72" s="15" t="s">
        <v>62</v>
      </c>
      <c r="AK72" s="15" t="s">
        <v>777</v>
      </c>
      <c r="AL72" s="15"/>
    </row>
    <row r="73" spans="1:44" s="13" customFormat="1" ht="11.4" x14ac:dyDescent="0.2">
      <c r="A73" s="14" t="s">
        <v>38</v>
      </c>
      <c r="B73" s="14" t="s">
        <v>220</v>
      </c>
      <c r="C73" s="14" t="s">
        <v>123</v>
      </c>
      <c r="D73" s="14" t="s">
        <v>162</v>
      </c>
      <c r="E73" s="15" t="s">
        <v>752</v>
      </c>
      <c r="F73" s="15" t="s">
        <v>753</v>
      </c>
      <c r="G73" s="16" t="str">
        <f>P73&amp;" "&amp;O73&amp;" "&amp;Q73</f>
        <v xml:space="preserve">COMPRIMIDOS 10 MG </v>
      </c>
      <c r="H73" s="15" t="s">
        <v>68</v>
      </c>
      <c r="I73" s="17">
        <v>300000</v>
      </c>
      <c r="J73" s="15" t="s">
        <v>778</v>
      </c>
      <c r="K73" s="14" t="s">
        <v>70</v>
      </c>
      <c r="L73" s="15" t="s">
        <v>779</v>
      </c>
      <c r="M73" s="17">
        <v>30000</v>
      </c>
      <c r="N73" s="15" t="str">
        <f>F73&amp;" "&amp;G73</f>
        <v xml:space="preserve">ATORVASTATINA COMPRIMIDOS 10 MG </v>
      </c>
      <c r="O73" s="15" t="s">
        <v>563</v>
      </c>
      <c r="P73" s="15" t="s">
        <v>73</v>
      </c>
      <c r="Q73" s="15"/>
      <c r="R73" s="15"/>
      <c r="S73" s="15" t="s">
        <v>780</v>
      </c>
      <c r="T73" s="15" t="s">
        <v>781</v>
      </c>
      <c r="U73" s="15" t="s">
        <v>780</v>
      </c>
      <c r="V73" s="15" t="s">
        <v>477</v>
      </c>
      <c r="W73" s="17">
        <f>I73/M73</f>
        <v>10</v>
      </c>
      <c r="X73" s="15">
        <v>42171903</v>
      </c>
      <c r="Y73" s="15" t="s">
        <v>782</v>
      </c>
      <c r="Z73" s="15" t="s">
        <v>783</v>
      </c>
      <c r="AA73" s="15" t="s">
        <v>784</v>
      </c>
      <c r="AB73" s="15" t="s">
        <v>481</v>
      </c>
      <c r="AC73" s="15" t="s">
        <v>482</v>
      </c>
      <c r="AD73" s="15" t="s">
        <v>196</v>
      </c>
      <c r="AE73" s="15" t="s">
        <v>761</v>
      </c>
      <c r="AF73" s="15" t="s">
        <v>84</v>
      </c>
      <c r="AG73" s="15" t="s">
        <v>61</v>
      </c>
      <c r="AH73" s="15" t="s">
        <v>785</v>
      </c>
      <c r="AI73" s="18">
        <v>44992</v>
      </c>
      <c r="AJ73" s="15" t="s">
        <v>62</v>
      </c>
      <c r="AK73" s="15" t="s">
        <v>786</v>
      </c>
      <c r="AL73" s="15"/>
    </row>
    <row r="74" spans="1:44" s="13" customFormat="1" ht="11.4" x14ac:dyDescent="0.2">
      <c r="A74" s="14" t="s">
        <v>38</v>
      </c>
      <c r="B74" s="14" t="s">
        <v>220</v>
      </c>
      <c r="C74" s="14" t="s">
        <v>123</v>
      </c>
      <c r="D74" s="14" t="s">
        <v>162</v>
      </c>
      <c r="E74" s="15" t="s">
        <v>752</v>
      </c>
      <c r="F74" s="15" t="s">
        <v>753</v>
      </c>
      <c r="G74" s="16" t="str">
        <f>P74&amp;" "&amp;O74&amp;" "&amp;Q74</f>
        <v xml:space="preserve">COMPRIMIDOS 10 MG </v>
      </c>
      <c r="H74" s="15" t="s">
        <v>68</v>
      </c>
      <c r="I74" s="17">
        <v>300000</v>
      </c>
      <c r="J74" s="15" t="s">
        <v>209</v>
      </c>
      <c r="K74" s="14" t="s">
        <v>210</v>
      </c>
      <c r="L74" s="15" t="s">
        <v>211</v>
      </c>
      <c r="M74" s="17">
        <v>30000</v>
      </c>
      <c r="N74" s="15" t="str">
        <f>F74&amp;" "&amp;G74</f>
        <v xml:space="preserve">ATORVASTATINA COMPRIMIDOS 10 MG </v>
      </c>
      <c r="O74" s="15" t="s">
        <v>563</v>
      </c>
      <c r="P74" s="15" t="s">
        <v>73</v>
      </c>
      <c r="Q74" s="15"/>
      <c r="R74" s="15"/>
      <c r="S74" s="15" t="s">
        <v>772</v>
      </c>
      <c r="T74" s="15" t="s">
        <v>753</v>
      </c>
      <c r="U74" s="15" t="s">
        <v>772</v>
      </c>
      <c r="V74" s="15" t="s">
        <v>416</v>
      </c>
      <c r="W74" s="17">
        <f>I74/M74</f>
        <v>10</v>
      </c>
      <c r="X74" s="15">
        <v>51121818</v>
      </c>
      <c r="Y74" s="15" t="s">
        <v>787</v>
      </c>
      <c r="Z74" s="15" t="s">
        <v>214</v>
      </c>
      <c r="AA74" s="15" t="s">
        <v>215</v>
      </c>
      <c r="AB74" s="15" t="s">
        <v>416</v>
      </c>
      <c r="AC74" s="15" t="s">
        <v>419</v>
      </c>
      <c r="AD74" s="15" t="s">
        <v>196</v>
      </c>
      <c r="AE74" s="15" t="s">
        <v>761</v>
      </c>
      <c r="AF74" s="15" t="s">
        <v>84</v>
      </c>
      <c r="AG74" s="15" t="s">
        <v>61</v>
      </c>
      <c r="AH74" s="15" t="s">
        <v>216</v>
      </c>
      <c r="AI74" s="18">
        <v>44993</v>
      </c>
      <c r="AJ74" s="15" t="s">
        <v>62</v>
      </c>
      <c r="AK74" s="15" t="s">
        <v>788</v>
      </c>
      <c r="AL74" s="15"/>
    </row>
    <row r="75" spans="1:44" s="13" customFormat="1" ht="11.4" x14ac:dyDescent="0.2">
      <c r="A75" s="14" t="s">
        <v>38</v>
      </c>
      <c r="B75" s="14" t="s">
        <v>86</v>
      </c>
      <c r="C75" s="14" t="s">
        <v>87</v>
      </c>
      <c r="D75" s="14" t="s">
        <v>88</v>
      </c>
      <c r="E75" s="15" t="s">
        <v>752</v>
      </c>
      <c r="F75" s="15" t="s">
        <v>753</v>
      </c>
      <c r="G75" s="16" t="str">
        <f>P75&amp;" "&amp;O75&amp;" "&amp;Q75</f>
        <v xml:space="preserve">COMPRIMIDOS 10 MG </v>
      </c>
      <c r="H75" s="15" t="s">
        <v>239</v>
      </c>
      <c r="I75" s="17">
        <v>300000</v>
      </c>
      <c r="J75" s="15" t="s">
        <v>754</v>
      </c>
      <c r="K75" s="14" t="s">
        <v>125</v>
      </c>
      <c r="L75" s="15" t="s">
        <v>755</v>
      </c>
      <c r="M75" s="17">
        <v>30000</v>
      </c>
      <c r="N75" s="15" t="str">
        <f>F75&amp;" "&amp;G75</f>
        <v xml:space="preserve">ATORVASTATINA COMPRIMIDOS 10 MG </v>
      </c>
      <c r="O75" s="15" t="s">
        <v>563</v>
      </c>
      <c r="P75" s="15" t="s">
        <v>73</v>
      </c>
      <c r="Q75" s="15" t="s">
        <v>48</v>
      </c>
      <c r="R75" s="15" t="s">
        <v>48</v>
      </c>
      <c r="S75" s="15" t="s">
        <v>756</v>
      </c>
      <c r="T75" s="15" t="s">
        <v>151</v>
      </c>
      <c r="U75" s="15" t="s">
        <v>757</v>
      </c>
      <c r="V75" s="19" t="s">
        <v>477</v>
      </c>
      <c r="W75" s="17">
        <f>I75/M75</f>
        <v>10</v>
      </c>
      <c r="X75" s="15">
        <v>85121902</v>
      </c>
      <c r="Y75" s="15" t="s">
        <v>789</v>
      </c>
      <c r="Z75" s="15" t="s">
        <v>759</v>
      </c>
      <c r="AA75" s="15" t="s">
        <v>760</v>
      </c>
      <c r="AB75" s="15" t="s">
        <v>481</v>
      </c>
      <c r="AC75" s="15" t="s">
        <v>482</v>
      </c>
      <c r="AD75" s="15" t="s">
        <v>196</v>
      </c>
      <c r="AE75" s="15" t="s">
        <v>761</v>
      </c>
      <c r="AF75" s="15" t="s">
        <v>84</v>
      </c>
      <c r="AG75" s="15" t="s">
        <v>61</v>
      </c>
      <c r="AH75" s="15" t="s">
        <v>762</v>
      </c>
      <c r="AI75" s="18">
        <v>45030</v>
      </c>
      <c r="AJ75" s="15" t="s">
        <v>62</v>
      </c>
      <c r="AK75" s="15" t="s">
        <v>790</v>
      </c>
      <c r="AL75" s="20"/>
      <c r="AM75" s="21"/>
      <c r="AN75" s="21"/>
      <c r="AO75" s="21"/>
      <c r="AP75" s="21"/>
      <c r="AQ75" s="21"/>
      <c r="AR75" s="21"/>
    </row>
    <row r="76" spans="1:44" s="13" customFormat="1" ht="11.4" x14ac:dyDescent="0.2">
      <c r="A76" s="22" t="s">
        <v>38</v>
      </c>
      <c r="B76" s="22" t="s">
        <v>108</v>
      </c>
      <c r="C76" s="22" t="s">
        <v>109</v>
      </c>
      <c r="D76" s="22" t="s">
        <v>110</v>
      </c>
      <c r="E76" s="20" t="s">
        <v>752</v>
      </c>
      <c r="F76" s="20" t="s">
        <v>753</v>
      </c>
      <c r="G76" s="16" t="str">
        <f>P76&amp;" "&amp;O76&amp;" "&amp;Q76</f>
        <v xml:space="preserve">COMPRIMIDOS 10 MG </v>
      </c>
      <c r="H76" s="20" t="s">
        <v>68</v>
      </c>
      <c r="I76" s="23">
        <v>300000</v>
      </c>
      <c r="J76" s="23" t="s">
        <v>575</v>
      </c>
      <c r="K76" s="22" t="s">
        <v>210</v>
      </c>
      <c r="L76" s="24" t="s">
        <v>576</v>
      </c>
      <c r="M76" s="23">
        <v>30000</v>
      </c>
      <c r="N76" s="20" t="str">
        <f>F76&amp;" "&amp;G76</f>
        <v xml:space="preserve">ATORVASTATINA COMPRIMIDOS 10 MG </v>
      </c>
      <c r="O76" s="20" t="s">
        <v>563</v>
      </c>
      <c r="P76" s="20" t="s">
        <v>73</v>
      </c>
      <c r="Q76" s="20"/>
      <c r="R76" s="20"/>
      <c r="S76" s="20" t="s">
        <v>791</v>
      </c>
      <c r="T76" s="20" t="s">
        <v>753</v>
      </c>
      <c r="U76" s="20" t="s">
        <v>792</v>
      </c>
      <c r="V76" s="24" t="s">
        <v>477</v>
      </c>
      <c r="W76" s="25">
        <f>I76/M76</f>
        <v>10</v>
      </c>
      <c r="X76" s="20">
        <v>51121818</v>
      </c>
      <c r="Y76" s="20" t="s">
        <v>793</v>
      </c>
      <c r="Z76" s="20" t="s">
        <v>580</v>
      </c>
      <c r="AA76" s="20" t="s">
        <v>581</v>
      </c>
      <c r="AB76" s="20" t="s">
        <v>481</v>
      </c>
      <c r="AC76" s="20" t="s">
        <v>482</v>
      </c>
      <c r="AD76" s="20" t="s">
        <v>196</v>
      </c>
      <c r="AE76" s="20" t="s">
        <v>761</v>
      </c>
      <c r="AF76" s="20" t="s">
        <v>84</v>
      </c>
      <c r="AG76" s="20" t="s">
        <v>61</v>
      </c>
      <c r="AH76" s="20" t="s">
        <v>750</v>
      </c>
      <c r="AI76" s="26">
        <v>45119</v>
      </c>
      <c r="AJ76" s="20" t="s">
        <v>62</v>
      </c>
      <c r="AK76" s="20" t="s">
        <v>751</v>
      </c>
      <c r="AL76" s="15"/>
    </row>
    <row r="77" spans="1:44" s="13" customFormat="1" ht="11.4" x14ac:dyDescent="0.2">
      <c r="A77" s="22" t="s">
        <v>38</v>
      </c>
      <c r="B77" s="22" t="s">
        <v>121</v>
      </c>
      <c r="C77" s="22" t="s">
        <v>122</v>
      </c>
      <c r="D77" s="22" t="s">
        <v>123</v>
      </c>
      <c r="E77" s="20" t="s">
        <v>752</v>
      </c>
      <c r="F77" s="20" t="s">
        <v>753</v>
      </c>
      <c r="G77" s="16" t="str">
        <f>P77&amp;" "&amp;O77&amp;" "&amp;Q77</f>
        <v xml:space="preserve">COMPRIMIDOS 10 MG </v>
      </c>
      <c r="H77" s="20" t="s">
        <v>68</v>
      </c>
      <c r="I77" s="23">
        <v>300000</v>
      </c>
      <c r="J77" s="23" t="s">
        <v>794</v>
      </c>
      <c r="K77" s="22" t="s">
        <v>125</v>
      </c>
      <c r="L77" s="24" t="s">
        <v>795</v>
      </c>
      <c r="M77" s="23">
        <v>30000</v>
      </c>
      <c r="N77" s="15" t="str">
        <f>F77&amp;" "&amp;G77</f>
        <v xml:space="preserve">ATORVASTATINA COMPRIMIDOS 10 MG </v>
      </c>
      <c r="O77" s="20" t="s">
        <v>563</v>
      </c>
      <c r="P77" s="20" t="s">
        <v>73</v>
      </c>
      <c r="Q77" s="20"/>
      <c r="R77" s="20"/>
      <c r="S77" s="20" t="s">
        <v>796</v>
      </c>
      <c r="T77" s="20" t="s">
        <v>753</v>
      </c>
      <c r="U77" s="20" t="s">
        <v>797</v>
      </c>
      <c r="V77" s="24" t="s">
        <v>477</v>
      </c>
      <c r="W77" s="25">
        <f>I77/M77</f>
        <v>10</v>
      </c>
      <c r="X77" s="20">
        <v>51121818</v>
      </c>
      <c r="Y77" s="20" t="s">
        <v>798</v>
      </c>
      <c r="Z77" s="20" t="s">
        <v>499</v>
      </c>
      <c r="AA77" s="20" t="s">
        <v>799</v>
      </c>
      <c r="AB77" s="20" t="s">
        <v>481</v>
      </c>
      <c r="AC77" s="20" t="s">
        <v>482</v>
      </c>
      <c r="AD77" s="20" t="s">
        <v>196</v>
      </c>
      <c r="AE77" s="20" t="s">
        <v>761</v>
      </c>
      <c r="AF77" s="20" t="s">
        <v>84</v>
      </c>
      <c r="AG77" s="20" t="s">
        <v>61</v>
      </c>
      <c r="AH77" s="20" t="s">
        <v>800</v>
      </c>
      <c r="AI77" s="26">
        <v>45147</v>
      </c>
      <c r="AJ77" s="20" t="s">
        <v>119</v>
      </c>
      <c r="AK77" s="20" t="s">
        <v>801</v>
      </c>
      <c r="AL77" s="20"/>
      <c r="AM77" s="21"/>
      <c r="AN77" s="21"/>
      <c r="AO77" s="21"/>
      <c r="AP77" s="21"/>
      <c r="AQ77" s="21"/>
      <c r="AR77" s="21"/>
    </row>
    <row r="78" spans="1:44" s="13" customFormat="1" ht="11.4" x14ac:dyDescent="0.2">
      <c r="A78" s="14" t="s">
        <v>38</v>
      </c>
      <c r="B78" s="14" t="s">
        <v>39</v>
      </c>
      <c r="C78" s="14" t="s">
        <v>40</v>
      </c>
      <c r="D78" s="14" t="s">
        <v>41</v>
      </c>
      <c r="E78" s="15" t="s">
        <v>752</v>
      </c>
      <c r="F78" s="15" t="s">
        <v>753</v>
      </c>
      <c r="G78" s="16" t="str">
        <f>P78&amp;" "&amp;O78&amp;" "&amp;Q78</f>
        <v xml:space="preserve">COMPRIMIDOS 40 MG </v>
      </c>
      <c r="H78" s="15" t="s">
        <v>68</v>
      </c>
      <c r="I78" s="17">
        <v>300000</v>
      </c>
      <c r="J78" s="15" t="s">
        <v>802</v>
      </c>
      <c r="K78" s="14" t="s">
        <v>137</v>
      </c>
      <c r="L78" s="15" t="s">
        <v>803</v>
      </c>
      <c r="M78" s="17">
        <v>10000</v>
      </c>
      <c r="N78" s="15" t="str">
        <f>F78&amp;" "&amp;G78</f>
        <v xml:space="preserve">ATORVASTATINA COMPRIMIDOS 40 MG </v>
      </c>
      <c r="O78" s="15" t="s">
        <v>804</v>
      </c>
      <c r="P78" s="15" t="s">
        <v>73</v>
      </c>
      <c r="Q78" s="15" t="s">
        <v>48</v>
      </c>
      <c r="R78" s="15" t="s">
        <v>48</v>
      </c>
      <c r="S78" s="15" t="s">
        <v>805</v>
      </c>
      <c r="T78" s="15" t="s">
        <v>753</v>
      </c>
      <c r="U78" s="15" t="s">
        <v>806</v>
      </c>
      <c r="V78" s="15" t="s">
        <v>477</v>
      </c>
      <c r="W78" s="17">
        <f>I78/M78</f>
        <v>30</v>
      </c>
      <c r="X78" s="15">
        <v>51121818</v>
      </c>
      <c r="Y78" s="15" t="s">
        <v>807</v>
      </c>
      <c r="Z78" s="15" t="s">
        <v>808</v>
      </c>
      <c r="AA78" s="15" t="s">
        <v>809</v>
      </c>
      <c r="AB78" s="15" t="s">
        <v>481</v>
      </c>
      <c r="AC78" s="15" t="s">
        <v>482</v>
      </c>
      <c r="AD78" s="15" t="s">
        <v>196</v>
      </c>
      <c r="AE78" s="15" t="s">
        <v>761</v>
      </c>
      <c r="AF78" s="15" t="s">
        <v>84</v>
      </c>
      <c r="AG78" s="15" t="s">
        <v>61</v>
      </c>
      <c r="AH78" s="15" t="s">
        <v>810</v>
      </c>
      <c r="AI78" s="18">
        <v>45078</v>
      </c>
      <c r="AJ78" s="15" t="s">
        <v>62</v>
      </c>
      <c r="AK78" s="15" t="s">
        <v>811</v>
      </c>
      <c r="AL78" s="15"/>
    </row>
    <row r="79" spans="1:44" s="13" customFormat="1" ht="11.4" x14ac:dyDescent="0.2">
      <c r="A79" s="14" t="s">
        <v>38</v>
      </c>
      <c r="B79" s="14" t="s">
        <v>70</v>
      </c>
      <c r="C79" s="14" t="s">
        <v>147</v>
      </c>
      <c r="D79" s="14" t="s">
        <v>87</v>
      </c>
      <c r="E79" s="15" t="s">
        <v>752</v>
      </c>
      <c r="F79" s="15" t="s">
        <v>753</v>
      </c>
      <c r="G79" s="27" t="str">
        <f>P79&amp;" "&amp;O79&amp;" "&amp;Q79</f>
        <v xml:space="preserve">COMPRIMIDOS 40 MG </v>
      </c>
      <c r="H79" s="15" t="s">
        <v>68</v>
      </c>
      <c r="I79" s="17">
        <v>300000</v>
      </c>
      <c r="J79" s="15" t="s">
        <v>812</v>
      </c>
      <c r="K79" s="14">
        <v>8</v>
      </c>
      <c r="L79" s="15" t="s">
        <v>813</v>
      </c>
      <c r="M79" s="17">
        <v>10000</v>
      </c>
      <c r="N79" s="20" t="str">
        <f>F79&amp;" "&amp;G79</f>
        <v xml:space="preserve">ATORVASTATINA COMPRIMIDOS 40 MG </v>
      </c>
      <c r="O79" s="15" t="s">
        <v>804</v>
      </c>
      <c r="P79" s="15" t="s">
        <v>73</v>
      </c>
      <c r="Q79" s="15" t="s">
        <v>48</v>
      </c>
      <c r="R79" s="15" t="s">
        <v>48</v>
      </c>
      <c r="S79" s="15" t="s">
        <v>814</v>
      </c>
      <c r="T79" s="15" t="s">
        <v>753</v>
      </c>
      <c r="U79" s="15" t="s">
        <v>815</v>
      </c>
      <c r="V79" s="15" t="s">
        <v>477</v>
      </c>
      <c r="W79" s="23">
        <f>I79/M79</f>
        <v>30</v>
      </c>
      <c r="X79" s="15">
        <v>51121818</v>
      </c>
      <c r="Y79" s="15" t="s">
        <v>816</v>
      </c>
      <c r="Z79" s="15" t="s">
        <v>117</v>
      </c>
      <c r="AA79" s="15" t="s">
        <v>817</v>
      </c>
      <c r="AB79" s="15" t="s">
        <v>481</v>
      </c>
      <c r="AC79" s="15" t="s">
        <v>482</v>
      </c>
      <c r="AD79" s="15" t="s">
        <v>196</v>
      </c>
      <c r="AE79" s="15" t="s">
        <v>761</v>
      </c>
      <c r="AF79" s="15" t="s">
        <v>60</v>
      </c>
      <c r="AG79" s="15" t="s">
        <v>61</v>
      </c>
      <c r="AH79" s="15" t="s">
        <v>818</v>
      </c>
      <c r="AI79" s="18">
        <v>45209</v>
      </c>
      <c r="AJ79" s="15" t="s">
        <v>119</v>
      </c>
      <c r="AK79" s="15" t="s">
        <v>819</v>
      </c>
      <c r="AL79" s="15" t="s">
        <v>159</v>
      </c>
    </row>
    <row r="80" spans="1:44" s="13" customFormat="1" ht="11.4" x14ac:dyDescent="0.2">
      <c r="A80" s="22" t="s">
        <v>38</v>
      </c>
      <c r="B80" s="22" t="s">
        <v>108</v>
      </c>
      <c r="C80" s="22" t="s">
        <v>109</v>
      </c>
      <c r="D80" s="22" t="s">
        <v>110</v>
      </c>
      <c r="E80" s="20" t="s">
        <v>752</v>
      </c>
      <c r="F80" s="20" t="s">
        <v>753</v>
      </c>
      <c r="G80" s="16" t="str">
        <f>P80&amp;" "&amp;O80&amp;" "&amp;Q80</f>
        <v xml:space="preserve">COMPRIMIDOS 80 MG </v>
      </c>
      <c r="H80" s="20" t="s">
        <v>68</v>
      </c>
      <c r="I80" s="23">
        <v>300000</v>
      </c>
      <c r="J80" s="23" t="s">
        <v>820</v>
      </c>
      <c r="K80" s="22" t="s">
        <v>137</v>
      </c>
      <c r="L80" s="24" t="s">
        <v>821</v>
      </c>
      <c r="M80" s="23">
        <v>3000</v>
      </c>
      <c r="N80" s="20" t="str">
        <f>F80&amp;" "&amp;G80</f>
        <v xml:space="preserve">ATORVASTATINA COMPRIMIDOS 80 MG </v>
      </c>
      <c r="O80" s="20" t="s">
        <v>822</v>
      </c>
      <c r="P80" s="20" t="s">
        <v>73</v>
      </c>
      <c r="Q80" s="20"/>
      <c r="R80" s="20"/>
      <c r="S80" s="20" t="s">
        <v>823</v>
      </c>
      <c r="T80" s="20" t="s">
        <v>753</v>
      </c>
      <c r="U80" s="20" t="s">
        <v>824</v>
      </c>
      <c r="V80" s="24" t="s">
        <v>477</v>
      </c>
      <c r="W80" s="25">
        <f>I80/M80</f>
        <v>100</v>
      </c>
      <c r="X80" s="20">
        <v>51121818</v>
      </c>
      <c r="Y80" s="20" t="s">
        <v>825</v>
      </c>
      <c r="Z80" s="20" t="s">
        <v>499</v>
      </c>
      <c r="AA80" s="20" t="s">
        <v>826</v>
      </c>
      <c r="AB80" s="20" t="s">
        <v>481</v>
      </c>
      <c r="AC80" s="20" t="s">
        <v>482</v>
      </c>
      <c r="AD80" s="20" t="s">
        <v>196</v>
      </c>
      <c r="AE80" s="20" t="s">
        <v>761</v>
      </c>
      <c r="AF80" s="20" t="s">
        <v>84</v>
      </c>
      <c r="AG80" s="20" t="s">
        <v>61</v>
      </c>
      <c r="AH80" s="20" t="s">
        <v>827</v>
      </c>
      <c r="AI80" s="26">
        <v>45124</v>
      </c>
      <c r="AJ80" s="20" t="s">
        <v>62</v>
      </c>
      <c r="AK80" s="20" t="s">
        <v>828</v>
      </c>
      <c r="AL80" s="15"/>
    </row>
    <row r="81" spans="1:44" s="13" customFormat="1" ht="11.4" x14ac:dyDescent="0.2">
      <c r="A81" s="14" t="s">
        <v>38</v>
      </c>
      <c r="B81" s="14" t="s">
        <v>39</v>
      </c>
      <c r="C81" s="14" t="s">
        <v>40</v>
      </c>
      <c r="D81" s="14" t="s">
        <v>41</v>
      </c>
      <c r="E81" s="15" t="s">
        <v>829</v>
      </c>
      <c r="F81" s="15" t="s">
        <v>830</v>
      </c>
      <c r="G81" s="16" t="str">
        <f>P81&amp;" "&amp;O81&amp;" "&amp;Q81</f>
        <v xml:space="preserve">AMPOLLAS 25 MG/2,5 ML </v>
      </c>
      <c r="H81" s="15" t="s">
        <v>165</v>
      </c>
      <c r="I81" s="17">
        <v>300000</v>
      </c>
      <c r="J81" s="15" t="s">
        <v>831</v>
      </c>
      <c r="K81" s="14" t="s">
        <v>46</v>
      </c>
      <c r="L81" s="15" t="s">
        <v>832</v>
      </c>
      <c r="M81" s="17">
        <v>300</v>
      </c>
      <c r="N81" s="15" t="str">
        <f>F81&amp;" "&amp;G81</f>
        <v xml:space="preserve">ATRACURIO BESILATO AMPOLLAS 25 MG/2,5 ML </v>
      </c>
      <c r="O81" s="20" t="s">
        <v>833</v>
      </c>
      <c r="P81" s="15" t="s">
        <v>50</v>
      </c>
      <c r="Q81" s="15" t="s">
        <v>48</v>
      </c>
      <c r="R81" s="15" t="s">
        <v>48</v>
      </c>
      <c r="S81" s="15" t="s">
        <v>834</v>
      </c>
      <c r="T81" s="15" t="s">
        <v>835</v>
      </c>
      <c r="U81" s="15" t="s">
        <v>836</v>
      </c>
      <c r="V81" s="15" t="s">
        <v>708</v>
      </c>
      <c r="W81" s="17">
        <f>I81/M81</f>
        <v>1000</v>
      </c>
      <c r="X81" s="15">
        <v>51152001</v>
      </c>
      <c r="Y81" s="15" t="s">
        <v>837</v>
      </c>
      <c r="Z81" s="15" t="s">
        <v>832</v>
      </c>
      <c r="AA81" s="15" t="s">
        <v>838</v>
      </c>
      <c r="AB81" s="15" t="s">
        <v>710</v>
      </c>
      <c r="AC81" s="15" t="s">
        <v>711</v>
      </c>
      <c r="AD81" s="15" t="s">
        <v>420</v>
      </c>
      <c r="AE81" s="15" t="s">
        <v>839</v>
      </c>
      <c r="AF81" s="15" t="s">
        <v>60</v>
      </c>
      <c r="AG81" s="15" t="s">
        <v>61</v>
      </c>
      <c r="AH81" s="15" t="s">
        <v>48</v>
      </c>
      <c r="AI81" s="18">
        <v>45106</v>
      </c>
      <c r="AJ81" s="15" t="s">
        <v>62</v>
      </c>
      <c r="AK81" s="15" t="s">
        <v>840</v>
      </c>
      <c r="AL81" s="15"/>
    </row>
    <row r="82" spans="1:44" s="13" customFormat="1" ht="11.4" x14ac:dyDescent="0.2">
      <c r="A82" s="22" t="s">
        <v>38</v>
      </c>
      <c r="B82" s="22" t="s">
        <v>121</v>
      </c>
      <c r="C82" s="22" t="s">
        <v>122</v>
      </c>
      <c r="D82" s="22" t="s">
        <v>123</v>
      </c>
      <c r="E82" s="20" t="s">
        <v>829</v>
      </c>
      <c r="F82" s="20" t="s">
        <v>830</v>
      </c>
      <c r="G82" s="16" t="str">
        <f>P82&amp;" "&amp;O82&amp;" "&amp;Q82</f>
        <v xml:space="preserve">AMPOLLAS 25 MG/2,5 ML </v>
      </c>
      <c r="H82" s="20" t="s">
        <v>165</v>
      </c>
      <c r="I82" s="23">
        <v>300000</v>
      </c>
      <c r="J82" s="23" t="s">
        <v>166</v>
      </c>
      <c r="K82" s="22" t="s">
        <v>167</v>
      </c>
      <c r="L82" s="24" t="s">
        <v>841</v>
      </c>
      <c r="M82" s="23">
        <v>200</v>
      </c>
      <c r="N82" s="15" t="str">
        <f>F82&amp;" "&amp;G82</f>
        <v xml:space="preserve">ATRACURIO BESILATO AMPOLLAS 25 MG/2,5 ML </v>
      </c>
      <c r="O82" s="20" t="s">
        <v>833</v>
      </c>
      <c r="P82" s="20" t="s">
        <v>50</v>
      </c>
      <c r="Q82" s="20"/>
      <c r="R82" s="20"/>
      <c r="S82" s="20" t="s">
        <v>842</v>
      </c>
      <c r="T82" s="20" t="s">
        <v>835</v>
      </c>
      <c r="U82" s="20" t="s">
        <v>843</v>
      </c>
      <c r="V82" s="24" t="s">
        <v>708</v>
      </c>
      <c r="W82" s="25">
        <f>I82/M82</f>
        <v>1500</v>
      </c>
      <c r="X82" s="20">
        <v>51152001</v>
      </c>
      <c r="Y82" s="20" t="s">
        <v>844</v>
      </c>
      <c r="Z82" s="20" t="s">
        <v>841</v>
      </c>
      <c r="AA82" s="20" t="s">
        <v>845</v>
      </c>
      <c r="AB82" s="20" t="s">
        <v>710</v>
      </c>
      <c r="AC82" s="20" t="s">
        <v>711</v>
      </c>
      <c r="AD82" s="20" t="s">
        <v>420</v>
      </c>
      <c r="AE82" s="20" t="s">
        <v>839</v>
      </c>
      <c r="AF82" s="20" t="s">
        <v>60</v>
      </c>
      <c r="AG82" s="20" t="s">
        <v>61</v>
      </c>
      <c r="AH82" s="20" t="s">
        <v>846</v>
      </c>
      <c r="AI82" s="26">
        <v>45148</v>
      </c>
      <c r="AJ82" s="20" t="s">
        <v>119</v>
      </c>
      <c r="AK82" s="20" t="s">
        <v>847</v>
      </c>
      <c r="AL82" s="20"/>
      <c r="AM82" s="21"/>
      <c r="AN82" s="21"/>
      <c r="AO82" s="21"/>
      <c r="AP82" s="21"/>
      <c r="AQ82" s="21"/>
      <c r="AR82" s="21"/>
    </row>
    <row r="83" spans="1:44" s="13" customFormat="1" ht="11.4" x14ac:dyDescent="0.2">
      <c r="A83" s="14" t="s">
        <v>38</v>
      </c>
      <c r="B83" s="14" t="s">
        <v>64</v>
      </c>
      <c r="C83" s="14" t="s">
        <v>65</v>
      </c>
      <c r="D83" s="14" t="s">
        <v>41</v>
      </c>
      <c r="E83" s="15" t="s">
        <v>735</v>
      </c>
      <c r="F83" s="15" t="s">
        <v>848</v>
      </c>
      <c r="G83" s="16" t="str">
        <f>P83&amp;" "&amp;O83&amp;" "&amp;Q83</f>
        <v xml:space="preserve">COMPRIMIDOS 0,5 MG/40 MG </v>
      </c>
      <c r="H83" s="15" t="s">
        <v>68</v>
      </c>
      <c r="I83" s="17">
        <v>300000</v>
      </c>
      <c r="J83" s="15" t="s">
        <v>849</v>
      </c>
      <c r="K83" s="14" t="s">
        <v>46</v>
      </c>
      <c r="L83" s="15" t="s">
        <v>850</v>
      </c>
      <c r="M83" s="17">
        <v>5000</v>
      </c>
      <c r="N83" s="15" t="str">
        <f>F83&amp;" "&amp;G83</f>
        <v xml:space="preserve">ATROPINA, PAPAVERINA COMPRIMIDOS 0,5 MG/40 MG </v>
      </c>
      <c r="O83" s="15" t="s">
        <v>851</v>
      </c>
      <c r="P83" s="15" t="s">
        <v>73</v>
      </c>
      <c r="Q83" s="15" t="s">
        <v>48</v>
      </c>
      <c r="R83" s="15" t="s">
        <v>852</v>
      </c>
      <c r="S83" s="15" t="s">
        <v>853</v>
      </c>
      <c r="T83" s="15" t="s">
        <v>854</v>
      </c>
      <c r="U83" s="15" t="s">
        <v>855</v>
      </c>
      <c r="V83" s="15" t="s">
        <v>477</v>
      </c>
      <c r="W83" s="17">
        <f>I83/M83</f>
        <v>60</v>
      </c>
      <c r="X83" s="15">
        <v>51122104</v>
      </c>
      <c r="Y83" s="15" t="s">
        <v>856</v>
      </c>
      <c r="Z83" s="15" t="s">
        <v>78</v>
      </c>
      <c r="AA83" s="15" t="s">
        <v>857</v>
      </c>
      <c r="AB83" s="15" t="s">
        <v>481</v>
      </c>
      <c r="AC83" s="15" t="s">
        <v>482</v>
      </c>
      <c r="AD83" s="15" t="s">
        <v>233</v>
      </c>
      <c r="AE83" s="15" t="s">
        <v>741</v>
      </c>
      <c r="AF83" s="15" t="s">
        <v>84</v>
      </c>
      <c r="AG83" s="15" t="s">
        <v>61</v>
      </c>
      <c r="AH83" s="15" t="s">
        <v>858</v>
      </c>
      <c r="AI83" s="18">
        <v>45051</v>
      </c>
      <c r="AJ83" s="15" t="s">
        <v>62</v>
      </c>
      <c r="AK83" s="15" t="s">
        <v>859</v>
      </c>
      <c r="AL83" s="15"/>
    </row>
    <row r="84" spans="1:44" s="13" customFormat="1" ht="11.4" x14ac:dyDescent="0.2">
      <c r="A84" s="14" t="s">
        <v>38</v>
      </c>
      <c r="B84" s="14" t="s">
        <v>64</v>
      </c>
      <c r="C84" s="14" t="s">
        <v>65</v>
      </c>
      <c r="D84" s="14" t="s">
        <v>41</v>
      </c>
      <c r="E84" s="15" t="s">
        <v>860</v>
      </c>
      <c r="F84" s="15" t="s">
        <v>861</v>
      </c>
      <c r="G84" s="16" t="str">
        <f>P84&amp;" "&amp;O84&amp;" "&amp;Q84</f>
        <v xml:space="preserve">COMPRIMIDOS 50 MG </v>
      </c>
      <c r="H84" s="15" t="s">
        <v>68</v>
      </c>
      <c r="I84" s="17">
        <v>300000</v>
      </c>
      <c r="J84" s="15" t="s">
        <v>862</v>
      </c>
      <c r="K84" s="14" t="s">
        <v>447</v>
      </c>
      <c r="L84" s="15" t="s">
        <v>863</v>
      </c>
      <c r="M84" s="17">
        <v>3000</v>
      </c>
      <c r="N84" s="15" t="str">
        <f>F84&amp;" "&amp;G84</f>
        <v xml:space="preserve">AZATIOPRINA COMPRIMIDOS 50 MG </v>
      </c>
      <c r="O84" s="15" t="s">
        <v>745</v>
      </c>
      <c r="P84" s="15" t="s">
        <v>73</v>
      </c>
      <c r="Q84" s="15" t="s">
        <v>48</v>
      </c>
      <c r="R84" s="15" t="s">
        <v>48</v>
      </c>
      <c r="S84" s="15" t="s">
        <v>864</v>
      </c>
      <c r="T84" s="15" t="s">
        <v>861</v>
      </c>
      <c r="U84" s="15" t="s">
        <v>865</v>
      </c>
      <c r="V84" s="15" t="s">
        <v>303</v>
      </c>
      <c r="W84" s="17">
        <f>I84/M84</f>
        <v>100</v>
      </c>
      <c r="X84" s="15">
        <v>51201501</v>
      </c>
      <c r="Y84" s="15" t="s">
        <v>866</v>
      </c>
      <c r="Z84" s="15" t="s">
        <v>867</v>
      </c>
      <c r="AA84" s="15" t="s">
        <v>868</v>
      </c>
      <c r="AB84" s="15" t="s">
        <v>306</v>
      </c>
      <c r="AC84" s="15" t="s">
        <v>307</v>
      </c>
      <c r="AD84" s="15" t="s">
        <v>869</v>
      </c>
      <c r="AE84" s="15" t="s">
        <v>870</v>
      </c>
      <c r="AF84" s="15" t="s">
        <v>60</v>
      </c>
      <c r="AG84" s="15" t="s">
        <v>61</v>
      </c>
      <c r="AH84" s="15" t="s">
        <v>871</v>
      </c>
      <c r="AI84" s="18">
        <v>45061</v>
      </c>
      <c r="AJ84" s="15" t="s">
        <v>119</v>
      </c>
      <c r="AK84" s="15" t="s">
        <v>872</v>
      </c>
      <c r="AL84" s="15"/>
    </row>
    <row r="85" spans="1:44" s="13" customFormat="1" ht="11.4" x14ac:dyDescent="0.2">
      <c r="A85" s="14" t="s">
        <v>38</v>
      </c>
      <c r="B85" s="14" t="s">
        <v>70</v>
      </c>
      <c r="C85" s="14" t="s">
        <v>147</v>
      </c>
      <c r="D85" s="14" t="s">
        <v>87</v>
      </c>
      <c r="E85" s="15" t="s">
        <v>873</v>
      </c>
      <c r="F85" s="15" t="s">
        <v>874</v>
      </c>
      <c r="G85" s="27" t="str">
        <f>P85&amp;" "&amp;O85&amp;" "&amp;Q85</f>
        <v xml:space="preserve">AMPOLLAS 500 MG </v>
      </c>
      <c r="H85" s="15" t="s">
        <v>44</v>
      </c>
      <c r="I85" s="17">
        <v>300000</v>
      </c>
      <c r="J85" s="15" t="s">
        <v>298</v>
      </c>
      <c r="K85" s="14">
        <v>5</v>
      </c>
      <c r="L85" s="15" t="s">
        <v>875</v>
      </c>
      <c r="M85" s="17">
        <v>20</v>
      </c>
      <c r="N85" s="20" t="str">
        <f>F85&amp;" "&amp;G85</f>
        <v xml:space="preserve">AZITROMICINA AMPOLLAS 500 MG </v>
      </c>
      <c r="O85" s="15" t="s">
        <v>49</v>
      </c>
      <c r="P85" s="15" t="s">
        <v>50</v>
      </c>
      <c r="Q85" s="15" t="s">
        <v>48</v>
      </c>
      <c r="R85" s="15" t="s">
        <v>48</v>
      </c>
      <c r="S85" s="15" t="s">
        <v>876</v>
      </c>
      <c r="T85" s="15" t="s">
        <v>151</v>
      </c>
      <c r="U85" s="15" t="s">
        <v>877</v>
      </c>
      <c r="V85" s="15" t="s">
        <v>878</v>
      </c>
      <c r="W85" s="23">
        <f>I85/M85</f>
        <v>15000</v>
      </c>
      <c r="X85" s="15">
        <v>85121902</v>
      </c>
      <c r="Y85" s="15" t="s">
        <v>879</v>
      </c>
      <c r="Z85" s="15" t="s">
        <v>875</v>
      </c>
      <c r="AA85" s="15" t="s">
        <v>880</v>
      </c>
      <c r="AB85" s="15" t="s">
        <v>881</v>
      </c>
      <c r="AC85" s="15" t="s">
        <v>882</v>
      </c>
      <c r="AD85" s="15" t="s">
        <v>607</v>
      </c>
      <c r="AE85" s="15" t="s">
        <v>883</v>
      </c>
      <c r="AF85" s="15" t="s">
        <v>60</v>
      </c>
      <c r="AG85" s="15" t="s">
        <v>61</v>
      </c>
      <c r="AH85" s="15" t="s">
        <v>407</v>
      </c>
      <c r="AI85" s="18">
        <v>45229</v>
      </c>
      <c r="AJ85" s="15" t="s">
        <v>62</v>
      </c>
      <c r="AK85" s="15" t="s">
        <v>884</v>
      </c>
      <c r="AL85" s="15" t="s">
        <v>159</v>
      </c>
    </row>
    <row r="86" spans="1:44" s="13" customFormat="1" ht="11.4" x14ac:dyDescent="0.2">
      <c r="A86" s="14" t="s">
        <v>38</v>
      </c>
      <c r="B86" s="14" t="s">
        <v>70</v>
      </c>
      <c r="C86" s="14" t="s">
        <v>147</v>
      </c>
      <c r="D86" s="14" t="s">
        <v>87</v>
      </c>
      <c r="E86" s="15" t="s">
        <v>873</v>
      </c>
      <c r="F86" s="15" t="s">
        <v>874</v>
      </c>
      <c r="G86" s="27" t="str">
        <f>P86&amp;" "&amp;O86&amp;" "&amp;Q86</f>
        <v xml:space="preserve">SUSPENSION 200 MG/5 ML </v>
      </c>
      <c r="H86" s="15" t="s">
        <v>7</v>
      </c>
      <c r="I86" s="17">
        <v>300000</v>
      </c>
      <c r="J86" s="15" t="s">
        <v>646</v>
      </c>
      <c r="K86" s="14">
        <v>9</v>
      </c>
      <c r="L86" s="15" t="s">
        <v>647</v>
      </c>
      <c r="M86" s="17">
        <v>200</v>
      </c>
      <c r="N86" s="20" t="str">
        <f>F86&amp;" "&amp;G86</f>
        <v xml:space="preserve">AZITROMICINA SUSPENSION 200 MG/5 ML </v>
      </c>
      <c r="O86" s="15" t="s">
        <v>885</v>
      </c>
      <c r="P86" s="15" t="s">
        <v>654</v>
      </c>
      <c r="Q86" s="15" t="s">
        <v>48</v>
      </c>
      <c r="R86" s="15" t="s">
        <v>48</v>
      </c>
      <c r="S86" s="15" t="s">
        <v>886</v>
      </c>
      <c r="T86" s="15" t="s">
        <v>874</v>
      </c>
      <c r="U86" s="15" t="s">
        <v>887</v>
      </c>
      <c r="V86" s="15" t="s">
        <v>690</v>
      </c>
      <c r="W86" s="23">
        <f>I86/M86</f>
        <v>1500</v>
      </c>
      <c r="X86" s="15">
        <v>51101572</v>
      </c>
      <c r="Y86" s="15" t="s">
        <v>888</v>
      </c>
      <c r="Z86" s="15" t="s">
        <v>499</v>
      </c>
      <c r="AA86" s="15" t="s">
        <v>651</v>
      </c>
      <c r="AB86" s="15" t="s">
        <v>693</v>
      </c>
      <c r="AC86" s="15" t="s">
        <v>694</v>
      </c>
      <c r="AD86" s="15" t="s">
        <v>607</v>
      </c>
      <c r="AE86" s="15" t="s">
        <v>883</v>
      </c>
      <c r="AF86" s="15" t="s">
        <v>84</v>
      </c>
      <c r="AG86" s="15" t="s">
        <v>61</v>
      </c>
      <c r="AH86" s="15" t="s">
        <v>48</v>
      </c>
      <c r="AI86" s="18">
        <v>45210</v>
      </c>
      <c r="AJ86" s="15" t="s">
        <v>62</v>
      </c>
      <c r="AK86" s="15" t="s">
        <v>889</v>
      </c>
      <c r="AL86" s="15" t="s">
        <v>159</v>
      </c>
    </row>
    <row r="87" spans="1:44" s="13" customFormat="1" ht="11.4" x14ac:dyDescent="0.2">
      <c r="A87" s="14" t="s">
        <v>38</v>
      </c>
      <c r="B87" s="14" t="s">
        <v>70</v>
      </c>
      <c r="C87" s="14" t="s">
        <v>147</v>
      </c>
      <c r="D87" s="14" t="s">
        <v>87</v>
      </c>
      <c r="E87" s="15" t="s">
        <v>890</v>
      </c>
      <c r="F87" s="15" t="s">
        <v>891</v>
      </c>
      <c r="G87" s="27" t="str">
        <f>P87&amp;" "&amp;O87&amp;" "&amp;Q87</f>
        <v xml:space="preserve">UNGUENTO 500 UI/5 MG </v>
      </c>
      <c r="H87" s="15" t="s">
        <v>239</v>
      </c>
      <c r="I87" s="17">
        <v>300000</v>
      </c>
      <c r="J87" s="15" t="s">
        <v>723</v>
      </c>
      <c r="K87" s="14">
        <v>8</v>
      </c>
      <c r="L87" s="15" t="s">
        <v>724</v>
      </c>
      <c r="M87" s="17">
        <v>80</v>
      </c>
      <c r="N87" s="20" t="str">
        <f>F87&amp;" "&amp;G87</f>
        <v xml:space="preserve">BACITRACINA, NEOMICINA UNGUENTO 500 UI/5 MG </v>
      </c>
      <c r="O87" s="15" t="s">
        <v>892</v>
      </c>
      <c r="P87" s="15" t="s">
        <v>893</v>
      </c>
      <c r="Q87" s="15" t="s">
        <v>48</v>
      </c>
      <c r="R87" s="15" t="s">
        <v>48</v>
      </c>
      <c r="S87" s="15" t="s">
        <v>894</v>
      </c>
      <c r="T87" s="15" t="s">
        <v>895</v>
      </c>
      <c r="U87" s="15" t="s">
        <v>894</v>
      </c>
      <c r="V87" s="15" t="s">
        <v>896</v>
      </c>
      <c r="W87" s="23">
        <f>I87/M87</f>
        <v>3750</v>
      </c>
      <c r="X87" s="15">
        <v>51101513</v>
      </c>
      <c r="Y87" s="15" t="s">
        <v>897</v>
      </c>
      <c r="Z87" s="15" t="s">
        <v>117</v>
      </c>
      <c r="AA87" s="15" t="s">
        <v>727</v>
      </c>
      <c r="AB87" s="15" t="s">
        <v>898</v>
      </c>
      <c r="AC87" s="15" t="s">
        <v>899</v>
      </c>
      <c r="AD87" s="15" t="s">
        <v>58</v>
      </c>
      <c r="AE87" s="15" t="s">
        <v>900</v>
      </c>
      <c r="AF87" s="15" t="s">
        <v>60</v>
      </c>
      <c r="AG87" s="15" t="s">
        <v>61</v>
      </c>
      <c r="AH87" s="15" t="s">
        <v>48</v>
      </c>
      <c r="AI87" s="18">
        <v>45204</v>
      </c>
      <c r="AJ87" s="15" t="s">
        <v>119</v>
      </c>
      <c r="AK87" s="15" t="s">
        <v>901</v>
      </c>
      <c r="AL87" s="15" t="s">
        <v>159</v>
      </c>
    </row>
    <row r="88" spans="1:44" s="13" customFormat="1" ht="11.4" x14ac:dyDescent="0.2">
      <c r="A88" s="14" t="s">
        <v>38</v>
      </c>
      <c r="B88" s="14" t="s">
        <v>70</v>
      </c>
      <c r="C88" s="14" t="s">
        <v>147</v>
      </c>
      <c r="D88" s="14" t="s">
        <v>87</v>
      </c>
      <c r="E88" s="15" t="s">
        <v>902</v>
      </c>
      <c r="F88" s="15" t="s">
        <v>903</v>
      </c>
      <c r="G88" s="27" t="str">
        <f>P88&amp;" "&amp;O88&amp;" "&amp;Q88</f>
        <v xml:space="preserve">COMPRIMIDOS 10 MG </v>
      </c>
      <c r="H88" s="15" t="s">
        <v>68</v>
      </c>
      <c r="I88" s="17">
        <v>300000</v>
      </c>
      <c r="J88" s="15" t="s">
        <v>298</v>
      </c>
      <c r="K88" s="14">
        <v>5</v>
      </c>
      <c r="L88" s="15" t="s">
        <v>299</v>
      </c>
      <c r="M88" s="17">
        <v>5000</v>
      </c>
      <c r="N88" s="20" t="str">
        <f>F88&amp;" "&amp;G88</f>
        <v xml:space="preserve">BACLOFENO COMPRIMIDOS 10 MG </v>
      </c>
      <c r="O88" s="15" t="s">
        <v>563</v>
      </c>
      <c r="P88" s="15" t="s">
        <v>73</v>
      </c>
      <c r="Q88" s="15" t="s">
        <v>48</v>
      </c>
      <c r="R88" s="15" t="s">
        <v>48</v>
      </c>
      <c r="S88" s="15" t="s">
        <v>904</v>
      </c>
      <c r="T88" s="15" t="s">
        <v>903</v>
      </c>
      <c r="U88" s="15" t="s">
        <v>905</v>
      </c>
      <c r="V88" s="15" t="s">
        <v>906</v>
      </c>
      <c r="W88" s="23">
        <f>I88/M88</f>
        <v>60</v>
      </c>
      <c r="X88" s="15">
        <v>51151901</v>
      </c>
      <c r="Y88" s="15" t="s">
        <v>907</v>
      </c>
      <c r="Z88" s="15" t="s">
        <v>299</v>
      </c>
      <c r="AA88" s="15" t="s">
        <v>305</v>
      </c>
      <c r="AB88" s="15" t="s">
        <v>908</v>
      </c>
      <c r="AC88" s="15" t="s">
        <v>909</v>
      </c>
      <c r="AD88" s="15" t="s">
        <v>420</v>
      </c>
      <c r="AE88" s="15" t="s">
        <v>910</v>
      </c>
      <c r="AF88" s="15" t="s">
        <v>60</v>
      </c>
      <c r="AG88" s="15" t="s">
        <v>61</v>
      </c>
      <c r="AH88" s="15" t="s">
        <v>911</v>
      </c>
      <c r="AI88" s="18">
        <v>45211</v>
      </c>
      <c r="AJ88" s="15" t="s">
        <v>62</v>
      </c>
      <c r="AK88" s="15" t="s">
        <v>912</v>
      </c>
      <c r="AL88" s="15" t="s">
        <v>159</v>
      </c>
    </row>
    <row r="89" spans="1:44" s="13" customFormat="1" ht="11.4" x14ac:dyDescent="0.2">
      <c r="A89" s="14" t="s">
        <v>38</v>
      </c>
      <c r="B89" s="14" t="s">
        <v>220</v>
      </c>
      <c r="C89" s="14" t="s">
        <v>123</v>
      </c>
      <c r="D89" s="14" t="s">
        <v>162</v>
      </c>
      <c r="E89" s="15" t="s">
        <v>902</v>
      </c>
      <c r="F89" s="15" t="s">
        <v>903</v>
      </c>
      <c r="G89" s="16" t="str">
        <f>P89&amp;" "&amp;O89&amp;" "&amp;Q89</f>
        <v xml:space="preserve">COMPRIMIDOS 10 MG </v>
      </c>
      <c r="H89" s="15" t="s">
        <v>68</v>
      </c>
      <c r="I89" s="17">
        <v>300000</v>
      </c>
      <c r="J89" s="15" t="s">
        <v>913</v>
      </c>
      <c r="K89" s="14" t="s">
        <v>167</v>
      </c>
      <c r="L89" s="15" t="s">
        <v>914</v>
      </c>
      <c r="M89" s="17">
        <v>2000</v>
      </c>
      <c r="N89" s="15" t="str">
        <f>F89&amp;" "&amp;G89</f>
        <v xml:space="preserve">BACLOFENO COMPRIMIDOS 10 MG </v>
      </c>
      <c r="O89" s="15" t="s">
        <v>563</v>
      </c>
      <c r="P89" s="15" t="s">
        <v>73</v>
      </c>
      <c r="Q89" s="15"/>
      <c r="R89" s="15" t="s">
        <v>915</v>
      </c>
      <c r="S89" s="15" t="s">
        <v>916</v>
      </c>
      <c r="T89" s="15" t="s">
        <v>903</v>
      </c>
      <c r="U89" s="15" t="s">
        <v>917</v>
      </c>
      <c r="V89" s="15" t="s">
        <v>918</v>
      </c>
      <c r="W89" s="17">
        <f>I89/M89</f>
        <v>150</v>
      </c>
      <c r="X89" s="15">
        <v>51151901</v>
      </c>
      <c r="Y89" s="15" t="s">
        <v>919</v>
      </c>
      <c r="Z89" s="15" t="s">
        <v>117</v>
      </c>
      <c r="AA89" s="15" t="s">
        <v>920</v>
      </c>
      <c r="AB89" s="15" t="s">
        <v>921</v>
      </c>
      <c r="AC89" s="15" t="s">
        <v>922</v>
      </c>
      <c r="AD89" s="15" t="s">
        <v>420</v>
      </c>
      <c r="AE89" s="15" t="s">
        <v>910</v>
      </c>
      <c r="AF89" s="15" t="s">
        <v>330</v>
      </c>
      <c r="AG89" s="15" t="s">
        <v>61</v>
      </c>
      <c r="AH89" s="15" t="s">
        <v>923</v>
      </c>
      <c r="AI89" s="18">
        <v>44992</v>
      </c>
      <c r="AJ89" s="15" t="s">
        <v>119</v>
      </c>
      <c r="AK89" s="15" t="s">
        <v>924</v>
      </c>
      <c r="AL89" s="15"/>
    </row>
    <row r="90" spans="1:44" s="13" customFormat="1" ht="11.4" x14ac:dyDescent="0.2">
      <c r="A90" s="22" t="s">
        <v>38</v>
      </c>
      <c r="B90" s="22" t="s">
        <v>108</v>
      </c>
      <c r="C90" s="22" t="s">
        <v>109</v>
      </c>
      <c r="D90" s="22" t="s">
        <v>110</v>
      </c>
      <c r="E90" s="20" t="s">
        <v>925</v>
      </c>
      <c r="F90" s="20" t="s">
        <v>926</v>
      </c>
      <c r="G90" s="16" t="str">
        <f>P90&amp;" "&amp;O90&amp;" "&amp;Q90</f>
        <v xml:space="preserve">AMPOLLAS 2.000.000 UI </v>
      </c>
      <c r="H90" s="20" t="s">
        <v>44</v>
      </c>
      <c r="I90" s="23">
        <v>300000</v>
      </c>
      <c r="J90" s="23" t="s">
        <v>927</v>
      </c>
      <c r="K90" s="22" t="s">
        <v>137</v>
      </c>
      <c r="L90" s="24" t="s">
        <v>928</v>
      </c>
      <c r="M90" s="23">
        <v>1000</v>
      </c>
      <c r="N90" s="20" t="str">
        <f>F90&amp;" "&amp;G90</f>
        <v xml:space="preserve">BENCILPENICILINA AMPOLLAS 2.000.000 UI </v>
      </c>
      <c r="O90" s="20" t="s">
        <v>929</v>
      </c>
      <c r="P90" s="20" t="s">
        <v>50</v>
      </c>
      <c r="Q90" s="20"/>
      <c r="R90" s="20"/>
      <c r="S90" s="20" t="s">
        <v>930</v>
      </c>
      <c r="T90" s="20" t="s">
        <v>931</v>
      </c>
      <c r="U90" s="20" t="s">
        <v>932</v>
      </c>
      <c r="V90" s="24" t="s">
        <v>152</v>
      </c>
      <c r="W90" s="25">
        <f>I90/M90</f>
        <v>300</v>
      </c>
      <c r="X90" s="20">
        <v>51101507</v>
      </c>
      <c r="Y90" s="20" t="s">
        <v>933</v>
      </c>
      <c r="Z90" s="20" t="s">
        <v>117</v>
      </c>
      <c r="AA90" s="20" t="s">
        <v>934</v>
      </c>
      <c r="AB90" s="20" t="s">
        <v>156</v>
      </c>
      <c r="AC90" s="20" t="s">
        <v>157</v>
      </c>
      <c r="AD90" s="20" t="s">
        <v>607</v>
      </c>
      <c r="AE90" s="20" t="s">
        <v>935</v>
      </c>
      <c r="AF90" s="20" t="s">
        <v>60</v>
      </c>
      <c r="AG90" s="20" t="s">
        <v>61</v>
      </c>
      <c r="AH90" s="20" t="s">
        <v>936</v>
      </c>
      <c r="AI90" s="26">
        <v>45138</v>
      </c>
      <c r="AJ90" s="20" t="s">
        <v>62</v>
      </c>
      <c r="AK90" s="20" t="s">
        <v>937</v>
      </c>
      <c r="AL90" s="15"/>
    </row>
    <row r="91" spans="1:44" s="13" customFormat="1" ht="11.4" x14ac:dyDescent="0.2">
      <c r="A91" s="14" t="s">
        <v>38</v>
      </c>
      <c r="B91" s="14" t="s">
        <v>70</v>
      </c>
      <c r="C91" s="14" t="s">
        <v>147</v>
      </c>
      <c r="D91" s="14" t="s">
        <v>87</v>
      </c>
      <c r="E91" s="15" t="s">
        <v>925</v>
      </c>
      <c r="F91" s="15" t="s">
        <v>926</v>
      </c>
      <c r="G91" s="27" t="str">
        <f>P91&amp;" "&amp;O91&amp;" "&amp;Q91</f>
        <v xml:space="preserve">AMPOLLAS 2.000.000 UI </v>
      </c>
      <c r="H91" s="15" t="s">
        <v>378</v>
      </c>
      <c r="I91" s="17">
        <v>300000</v>
      </c>
      <c r="J91" s="15" t="s">
        <v>166</v>
      </c>
      <c r="K91" s="14" t="s">
        <v>167</v>
      </c>
      <c r="L91" s="15" t="s">
        <v>938</v>
      </c>
      <c r="M91" s="17">
        <v>1000</v>
      </c>
      <c r="N91" s="20" t="str">
        <f>F91&amp;" "&amp;G91</f>
        <v xml:space="preserve">BENCILPENICILINA AMPOLLAS 2.000.000 UI </v>
      </c>
      <c r="O91" s="15" t="s">
        <v>929</v>
      </c>
      <c r="P91" s="15" t="s">
        <v>50</v>
      </c>
      <c r="Q91" s="15" t="s">
        <v>48</v>
      </c>
      <c r="R91" s="15" t="s">
        <v>48</v>
      </c>
      <c r="S91" s="15" t="s">
        <v>939</v>
      </c>
      <c r="T91" s="15" t="s">
        <v>931</v>
      </c>
      <c r="U91" s="15" t="s">
        <v>932</v>
      </c>
      <c r="V91" s="15" t="s">
        <v>152</v>
      </c>
      <c r="W91" s="23">
        <f>I91/M91</f>
        <v>300</v>
      </c>
      <c r="X91" s="15">
        <v>51101507</v>
      </c>
      <c r="Y91" s="15" t="s">
        <v>940</v>
      </c>
      <c r="Z91" s="15" t="s">
        <v>941</v>
      </c>
      <c r="AA91" s="15" t="s">
        <v>942</v>
      </c>
      <c r="AB91" s="15" t="s">
        <v>156</v>
      </c>
      <c r="AC91" s="15" t="s">
        <v>157</v>
      </c>
      <c r="AD91" s="15" t="s">
        <v>607</v>
      </c>
      <c r="AE91" s="15" t="s">
        <v>935</v>
      </c>
      <c r="AF91" s="15" t="s">
        <v>181</v>
      </c>
      <c r="AG91" s="15" t="s">
        <v>61</v>
      </c>
      <c r="AH91" s="15" t="s">
        <v>943</v>
      </c>
      <c r="AI91" s="18">
        <v>45218</v>
      </c>
      <c r="AJ91" s="15" t="s">
        <v>119</v>
      </c>
      <c r="AK91" s="15" t="s">
        <v>944</v>
      </c>
      <c r="AL91" s="15" t="s">
        <v>159</v>
      </c>
    </row>
    <row r="92" spans="1:44" s="13" customFormat="1" ht="11.4" x14ac:dyDescent="0.2">
      <c r="A92" s="14" t="s">
        <v>38</v>
      </c>
      <c r="B92" s="14" t="s">
        <v>220</v>
      </c>
      <c r="C92" s="14" t="s">
        <v>123</v>
      </c>
      <c r="D92" s="14" t="s">
        <v>162</v>
      </c>
      <c r="E92" s="15" t="s">
        <v>945</v>
      </c>
      <c r="F92" s="15" t="s">
        <v>946</v>
      </c>
      <c r="G92" s="16" t="str">
        <f>P92&amp;" "&amp;O92&amp;" "&amp;Q92</f>
        <v xml:space="preserve">COMPRIMIDOS 0,25 MG/2 MG </v>
      </c>
      <c r="H92" s="15" t="s">
        <v>363</v>
      </c>
      <c r="I92" s="17">
        <v>300000</v>
      </c>
      <c r="J92" s="15" t="s">
        <v>485</v>
      </c>
      <c r="K92" s="14" t="s">
        <v>70</v>
      </c>
      <c r="L92" s="15" t="s">
        <v>947</v>
      </c>
      <c r="M92" s="17">
        <v>4500</v>
      </c>
      <c r="N92" s="15" t="str">
        <f>F92&amp;" "&amp;G92</f>
        <v xml:space="preserve">BETAMETASONA, DEXCLORFENAMINA COMPRIMIDOS 0,25 MG/2 MG </v>
      </c>
      <c r="O92" s="15" t="s">
        <v>948</v>
      </c>
      <c r="P92" s="15" t="s">
        <v>73</v>
      </c>
      <c r="Q92" s="15"/>
      <c r="R92" s="15" t="s">
        <v>949</v>
      </c>
      <c r="S92" s="15" t="s">
        <v>950</v>
      </c>
      <c r="T92" s="15" t="s">
        <v>951</v>
      </c>
      <c r="U92" s="15" t="s">
        <v>950</v>
      </c>
      <c r="V92" s="15" t="s">
        <v>952</v>
      </c>
      <c r="W92" s="17">
        <f>I92/M92</f>
        <v>66.666666666666671</v>
      </c>
      <c r="X92" s="15">
        <v>51181701</v>
      </c>
      <c r="Y92" s="15" t="s">
        <v>953</v>
      </c>
      <c r="Z92" s="15" t="s">
        <v>954</v>
      </c>
      <c r="AA92" s="15" t="s">
        <v>955</v>
      </c>
      <c r="AB92" s="15" t="s">
        <v>956</v>
      </c>
      <c r="AC92" s="15" t="s">
        <v>957</v>
      </c>
      <c r="AD92" s="15" t="s">
        <v>958</v>
      </c>
      <c r="AE92" s="15" t="s">
        <v>959</v>
      </c>
      <c r="AF92" s="15" t="s">
        <v>84</v>
      </c>
      <c r="AG92" s="15" t="s">
        <v>61</v>
      </c>
      <c r="AH92" s="15" t="s">
        <v>48</v>
      </c>
      <c r="AI92" s="18">
        <v>45000</v>
      </c>
      <c r="AJ92" s="15" t="s">
        <v>62</v>
      </c>
      <c r="AK92" s="15" t="s">
        <v>960</v>
      </c>
      <c r="AL92" s="15"/>
    </row>
    <row r="93" spans="1:44" s="13" customFormat="1" ht="11.4" x14ac:dyDescent="0.2">
      <c r="A93" s="22" t="s">
        <v>38</v>
      </c>
      <c r="B93" s="22" t="s">
        <v>424</v>
      </c>
      <c r="C93" s="22" t="s">
        <v>41</v>
      </c>
      <c r="D93" s="22" t="s">
        <v>162</v>
      </c>
      <c r="E93" s="24" t="s">
        <v>961</v>
      </c>
      <c r="F93" s="20" t="s">
        <v>962</v>
      </c>
      <c r="G93" s="16" t="str">
        <f>P93&amp;" "&amp;O93&amp;" "&amp;Q93</f>
        <v xml:space="preserve">COMPRIMIDOS 1 GR </v>
      </c>
      <c r="H93" s="20" t="s">
        <v>239</v>
      </c>
      <c r="I93" s="23">
        <v>300000</v>
      </c>
      <c r="J93" s="20" t="s">
        <v>963</v>
      </c>
      <c r="K93" s="22" t="s">
        <v>167</v>
      </c>
      <c r="L93" s="20" t="s">
        <v>964</v>
      </c>
      <c r="M93" s="23">
        <v>2000</v>
      </c>
      <c r="N93" s="15" t="str">
        <f>F93&amp;" "&amp;G93</f>
        <v xml:space="preserve">BICARBONATO DE SODIO COMPRIMIDOS 1 GR </v>
      </c>
      <c r="O93" s="20" t="s">
        <v>965</v>
      </c>
      <c r="P93" s="20" t="s">
        <v>73</v>
      </c>
      <c r="Q93" s="20"/>
      <c r="R93" s="20"/>
      <c r="S93" s="20" t="s">
        <v>966</v>
      </c>
      <c r="T93" s="20" t="s">
        <v>402</v>
      </c>
      <c r="U93" s="20" t="s">
        <v>967</v>
      </c>
      <c r="V93" s="15" t="s">
        <v>968</v>
      </c>
      <c r="W93" s="25">
        <f>I93/M93</f>
        <v>150</v>
      </c>
      <c r="X93" s="20">
        <v>73101701</v>
      </c>
      <c r="Y93" s="20" t="s">
        <v>969</v>
      </c>
      <c r="Z93" s="20" t="s">
        <v>117</v>
      </c>
      <c r="AA93" s="20" t="s">
        <v>970</v>
      </c>
      <c r="AB93" s="20" t="s">
        <v>971</v>
      </c>
      <c r="AC93" s="20" t="s">
        <v>972</v>
      </c>
      <c r="AD93" s="20" t="s">
        <v>233</v>
      </c>
      <c r="AE93" s="20" t="s">
        <v>973</v>
      </c>
      <c r="AF93" s="20" t="s">
        <v>60</v>
      </c>
      <c r="AG93" s="20" t="s">
        <v>61</v>
      </c>
      <c r="AH93" s="20" t="s">
        <v>974</v>
      </c>
      <c r="AI93" s="26">
        <v>44974</v>
      </c>
      <c r="AJ93" s="20" t="s">
        <v>119</v>
      </c>
      <c r="AK93" s="20" t="s">
        <v>975</v>
      </c>
      <c r="AL93" s="15"/>
    </row>
    <row r="94" spans="1:44" s="13" customFormat="1" ht="11.4" x14ac:dyDescent="0.2">
      <c r="A94" s="22" t="s">
        <v>38</v>
      </c>
      <c r="B94" s="22" t="s">
        <v>424</v>
      </c>
      <c r="C94" s="22" t="s">
        <v>41</v>
      </c>
      <c r="D94" s="22" t="s">
        <v>162</v>
      </c>
      <c r="E94" s="24" t="s">
        <v>961</v>
      </c>
      <c r="F94" s="20" t="s">
        <v>962</v>
      </c>
      <c r="G94" s="16" t="str">
        <f>P94&amp;" "&amp;O94&amp;" "&amp;Q94</f>
        <v xml:space="preserve">COMPRIMIDOS 1 GR </v>
      </c>
      <c r="H94" s="20" t="s">
        <v>239</v>
      </c>
      <c r="I94" s="23">
        <v>300000</v>
      </c>
      <c r="J94" s="20" t="s">
        <v>963</v>
      </c>
      <c r="K94" s="22" t="s">
        <v>167</v>
      </c>
      <c r="L94" s="20" t="s">
        <v>964</v>
      </c>
      <c r="M94" s="23">
        <v>2000</v>
      </c>
      <c r="N94" s="15" t="str">
        <f>F94&amp;" "&amp;G94</f>
        <v xml:space="preserve">BICARBONATO DE SODIO COMPRIMIDOS 1 GR </v>
      </c>
      <c r="O94" s="20" t="s">
        <v>965</v>
      </c>
      <c r="P94" s="20" t="s">
        <v>73</v>
      </c>
      <c r="Q94" s="20"/>
      <c r="R94" s="20"/>
      <c r="S94" s="20" t="s">
        <v>966</v>
      </c>
      <c r="T94" s="20" t="s">
        <v>402</v>
      </c>
      <c r="U94" s="20" t="s">
        <v>967</v>
      </c>
      <c r="V94" s="15" t="s">
        <v>968</v>
      </c>
      <c r="W94" s="25">
        <f>I94/M94</f>
        <v>150</v>
      </c>
      <c r="X94" s="20">
        <v>73101701</v>
      </c>
      <c r="Y94" s="20" t="s">
        <v>976</v>
      </c>
      <c r="Z94" s="20" t="s">
        <v>117</v>
      </c>
      <c r="AA94" s="20" t="s">
        <v>970</v>
      </c>
      <c r="AB94" s="20" t="s">
        <v>971</v>
      </c>
      <c r="AC94" s="20" t="s">
        <v>972</v>
      </c>
      <c r="AD94" s="20" t="s">
        <v>233</v>
      </c>
      <c r="AE94" s="20" t="s">
        <v>973</v>
      </c>
      <c r="AF94" s="20" t="s">
        <v>60</v>
      </c>
      <c r="AG94" s="20" t="s">
        <v>61</v>
      </c>
      <c r="AH94" s="20" t="s">
        <v>974</v>
      </c>
      <c r="AI94" s="26">
        <v>44981</v>
      </c>
      <c r="AJ94" s="20" t="s">
        <v>119</v>
      </c>
      <c r="AK94" s="20" t="s">
        <v>975</v>
      </c>
      <c r="AL94" s="15"/>
    </row>
    <row r="95" spans="1:44" s="13" customFormat="1" ht="11.4" x14ac:dyDescent="0.2">
      <c r="A95" s="14" t="s">
        <v>38</v>
      </c>
      <c r="B95" s="14" t="s">
        <v>39</v>
      </c>
      <c r="C95" s="14" t="s">
        <v>40</v>
      </c>
      <c r="D95" s="14" t="s">
        <v>41</v>
      </c>
      <c r="E95" s="15" t="s">
        <v>961</v>
      </c>
      <c r="F95" s="15" t="s">
        <v>962</v>
      </c>
      <c r="G95" s="16" t="str">
        <f>P95&amp;" "&amp;O95&amp;" "&amp;Q95</f>
        <v xml:space="preserve">POLVO 2 GR </v>
      </c>
      <c r="H95" s="15" t="s">
        <v>977</v>
      </c>
      <c r="I95" s="17">
        <v>300000</v>
      </c>
      <c r="J95" s="15" t="s">
        <v>978</v>
      </c>
      <c r="K95" s="14" t="s">
        <v>137</v>
      </c>
      <c r="L95" s="15" t="s">
        <v>979</v>
      </c>
      <c r="M95" s="17">
        <v>3000</v>
      </c>
      <c r="N95" s="15" t="str">
        <f>F95&amp;" "&amp;G95</f>
        <v xml:space="preserve">BICARBONATO DE SODIO POLVO 2 GR </v>
      </c>
      <c r="O95" s="15" t="s">
        <v>980</v>
      </c>
      <c r="P95" s="15" t="s">
        <v>981</v>
      </c>
      <c r="Q95" s="15" t="s">
        <v>48</v>
      </c>
      <c r="R95" s="15" t="s">
        <v>48</v>
      </c>
      <c r="S95" s="15" t="s">
        <v>982</v>
      </c>
      <c r="T95" s="15" t="s">
        <v>983</v>
      </c>
      <c r="U95" s="15" t="s">
        <v>982</v>
      </c>
      <c r="V95" s="15" t="s">
        <v>984</v>
      </c>
      <c r="W95" s="17">
        <f>I95/M95</f>
        <v>100</v>
      </c>
      <c r="X95" s="15">
        <v>51212101</v>
      </c>
      <c r="Y95" s="15" t="s">
        <v>985</v>
      </c>
      <c r="Z95" s="15" t="s">
        <v>665</v>
      </c>
      <c r="AA95" s="15" t="s">
        <v>986</v>
      </c>
      <c r="AB95" s="15" t="s">
        <v>987</v>
      </c>
      <c r="AC95" s="15" t="s">
        <v>988</v>
      </c>
      <c r="AD95" s="15" t="s">
        <v>233</v>
      </c>
      <c r="AE95" s="15" t="s">
        <v>973</v>
      </c>
      <c r="AF95" s="15" t="s">
        <v>60</v>
      </c>
      <c r="AG95" s="15" t="s">
        <v>61</v>
      </c>
      <c r="AH95" s="15" t="s">
        <v>48</v>
      </c>
      <c r="AI95" s="18">
        <v>45090</v>
      </c>
      <c r="AJ95" s="15" t="s">
        <v>62</v>
      </c>
      <c r="AK95" s="15" t="s">
        <v>989</v>
      </c>
      <c r="AL95" s="15"/>
    </row>
    <row r="96" spans="1:44" s="13" customFormat="1" ht="11.4" x14ac:dyDescent="0.2">
      <c r="A96" s="22" t="s">
        <v>38</v>
      </c>
      <c r="B96" s="22" t="s">
        <v>108</v>
      </c>
      <c r="C96" s="22" t="s">
        <v>109</v>
      </c>
      <c r="D96" s="22" t="s">
        <v>110</v>
      </c>
      <c r="E96" s="20" t="s">
        <v>961</v>
      </c>
      <c r="F96" s="20" t="s">
        <v>962</v>
      </c>
      <c r="G96" s="16" t="str">
        <f>P96&amp;" "&amp;O96&amp;" "&amp;Q96</f>
        <v xml:space="preserve">SACHET  </v>
      </c>
      <c r="H96" s="20" t="s">
        <v>977</v>
      </c>
      <c r="I96" s="23">
        <v>300000</v>
      </c>
      <c r="J96" s="23" t="s">
        <v>978</v>
      </c>
      <c r="K96" s="22" t="s">
        <v>137</v>
      </c>
      <c r="L96" s="24" t="s">
        <v>979</v>
      </c>
      <c r="M96" s="23">
        <v>3000</v>
      </c>
      <c r="N96" s="20" t="str">
        <f>F96&amp;" "&amp;G96</f>
        <v xml:space="preserve">BICARBONATO DE SODIO SACHET  </v>
      </c>
      <c r="O96" s="20"/>
      <c r="P96" s="20" t="s">
        <v>990</v>
      </c>
      <c r="Q96" s="20"/>
      <c r="R96" s="20"/>
      <c r="S96" s="20" t="s">
        <v>991</v>
      </c>
      <c r="T96" s="20" t="s">
        <v>992</v>
      </c>
      <c r="U96" s="20" t="s">
        <v>993</v>
      </c>
      <c r="V96" s="24" t="s">
        <v>984</v>
      </c>
      <c r="W96" s="25">
        <f>I96/M96</f>
        <v>100</v>
      </c>
      <c r="X96" s="20">
        <v>51171504</v>
      </c>
      <c r="Y96" s="20" t="s">
        <v>994</v>
      </c>
      <c r="Z96" s="20" t="s">
        <v>665</v>
      </c>
      <c r="AA96" s="20" t="s">
        <v>986</v>
      </c>
      <c r="AB96" s="20" t="s">
        <v>987</v>
      </c>
      <c r="AC96" s="20" t="s">
        <v>988</v>
      </c>
      <c r="AD96" s="20" t="s">
        <v>233</v>
      </c>
      <c r="AE96" s="20" t="s">
        <v>973</v>
      </c>
      <c r="AF96" s="20" t="s">
        <v>60</v>
      </c>
      <c r="AG96" s="20" t="s">
        <v>61</v>
      </c>
      <c r="AH96" s="20" t="s">
        <v>48</v>
      </c>
      <c r="AI96" s="26">
        <v>45121</v>
      </c>
      <c r="AJ96" s="20" t="s">
        <v>119</v>
      </c>
      <c r="AK96" s="20" t="s">
        <v>995</v>
      </c>
      <c r="AL96" s="15"/>
    </row>
    <row r="97" spans="1:44" s="13" customFormat="1" ht="11.4" x14ac:dyDescent="0.2">
      <c r="A97" s="14" t="s">
        <v>38</v>
      </c>
      <c r="B97" s="14" t="s">
        <v>64</v>
      </c>
      <c r="C97" s="14" t="s">
        <v>65</v>
      </c>
      <c r="D97" s="14" t="s">
        <v>41</v>
      </c>
      <c r="E97" s="15" t="s">
        <v>743</v>
      </c>
      <c r="F97" s="15" t="s">
        <v>996</v>
      </c>
      <c r="G97" s="16" t="str">
        <f>P97&amp;" "&amp;O97&amp;" "&amp;Q97</f>
        <v xml:space="preserve">COMPRIMIDOS 5 MG </v>
      </c>
      <c r="H97" s="15" t="s">
        <v>68</v>
      </c>
      <c r="I97" s="17">
        <v>300000</v>
      </c>
      <c r="J97" s="15" t="s">
        <v>136</v>
      </c>
      <c r="K97" s="14" t="s">
        <v>137</v>
      </c>
      <c r="L97" s="15" t="s">
        <v>997</v>
      </c>
      <c r="M97" s="17">
        <v>3000</v>
      </c>
      <c r="N97" s="15" t="str">
        <f>F97&amp;" "&amp;G97</f>
        <v xml:space="preserve">BISOPROLOL COMPRIMIDOS 5 MG </v>
      </c>
      <c r="O97" s="15" t="s">
        <v>585</v>
      </c>
      <c r="P97" s="15" t="s">
        <v>73</v>
      </c>
      <c r="Q97" s="15" t="s">
        <v>48</v>
      </c>
      <c r="R97" s="15" t="s">
        <v>998</v>
      </c>
      <c r="S97" s="15" t="s">
        <v>999</v>
      </c>
      <c r="T97" s="15" t="s">
        <v>1000</v>
      </c>
      <c r="U97" s="15" t="s">
        <v>1001</v>
      </c>
      <c r="V97" s="15" t="s">
        <v>1002</v>
      </c>
      <c r="W97" s="17">
        <f>I97/M97</f>
        <v>100</v>
      </c>
      <c r="X97" s="15">
        <v>51121725</v>
      </c>
      <c r="Y97" s="15" t="s">
        <v>1003</v>
      </c>
      <c r="Z97" s="15" t="s">
        <v>117</v>
      </c>
      <c r="AA97" s="15" t="s">
        <v>1004</v>
      </c>
      <c r="AB97" s="15" t="s">
        <v>1005</v>
      </c>
      <c r="AC97" s="15" t="s">
        <v>1006</v>
      </c>
      <c r="AD97" s="15" t="s">
        <v>196</v>
      </c>
      <c r="AE97" s="15" t="s">
        <v>749</v>
      </c>
      <c r="AF97" s="15" t="s">
        <v>60</v>
      </c>
      <c r="AG97" s="15" t="s">
        <v>61</v>
      </c>
      <c r="AH97" s="15" t="s">
        <v>48</v>
      </c>
      <c r="AI97" s="18">
        <v>45050</v>
      </c>
      <c r="AJ97" s="15" t="s">
        <v>119</v>
      </c>
      <c r="AK97" s="15" t="s">
        <v>1007</v>
      </c>
      <c r="AL97" s="15"/>
    </row>
    <row r="98" spans="1:44" s="13" customFormat="1" ht="11.4" x14ac:dyDescent="0.2">
      <c r="A98" s="22" t="s">
        <v>38</v>
      </c>
      <c r="B98" s="22" t="s">
        <v>108</v>
      </c>
      <c r="C98" s="22" t="s">
        <v>109</v>
      </c>
      <c r="D98" s="22" t="s">
        <v>110</v>
      </c>
      <c r="E98" s="20" t="s">
        <v>743</v>
      </c>
      <c r="F98" s="20" t="s">
        <v>996</v>
      </c>
      <c r="G98" s="16" t="str">
        <f>P98&amp;" "&amp;O98&amp;" "&amp;Q98</f>
        <v xml:space="preserve">COMPRIMIDOS 5 MG </v>
      </c>
      <c r="H98" s="20" t="s">
        <v>363</v>
      </c>
      <c r="I98" s="23">
        <v>300000</v>
      </c>
      <c r="J98" s="23" t="s">
        <v>166</v>
      </c>
      <c r="K98" s="22" t="s">
        <v>167</v>
      </c>
      <c r="L98" s="24" t="s">
        <v>1008</v>
      </c>
      <c r="M98" s="23">
        <v>2400</v>
      </c>
      <c r="N98" s="20" t="str">
        <f>F98&amp;" "&amp;G98</f>
        <v xml:space="preserve">BISOPROLOL COMPRIMIDOS 5 MG </v>
      </c>
      <c r="O98" s="20" t="s">
        <v>585</v>
      </c>
      <c r="P98" s="20" t="s">
        <v>73</v>
      </c>
      <c r="Q98" s="20"/>
      <c r="R98" s="20"/>
      <c r="S98" s="20" t="s">
        <v>1009</v>
      </c>
      <c r="T98" s="20" t="s">
        <v>151</v>
      </c>
      <c r="U98" s="20" t="s">
        <v>1009</v>
      </c>
      <c r="V98" s="24" t="s">
        <v>477</v>
      </c>
      <c r="W98" s="25">
        <f>I98/M98</f>
        <v>125</v>
      </c>
      <c r="X98" s="20">
        <v>85121902</v>
      </c>
      <c r="Y98" s="20" t="s">
        <v>1010</v>
      </c>
      <c r="Z98" s="20" t="s">
        <v>1011</v>
      </c>
      <c r="AA98" s="20" t="s">
        <v>1012</v>
      </c>
      <c r="AB98" s="20" t="s">
        <v>481</v>
      </c>
      <c r="AC98" s="20" t="s">
        <v>482</v>
      </c>
      <c r="AD98" s="20" t="s">
        <v>196</v>
      </c>
      <c r="AE98" s="20" t="s">
        <v>749</v>
      </c>
      <c r="AF98" s="20" t="s">
        <v>181</v>
      </c>
      <c r="AG98" s="20" t="s">
        <v>61</v>
      </c>
      <c r="AH98" s="20" t="s">
        <v>1013</v>
      </c>
      <c r="AI98" s="26">
        <v>45126</v>
      </c>
      <c r="AJ98" s="20" t="s">
        <v>62</v>
      </c>
      <c r="AK98" s="20" t="s">
        <v>1014</v>
      </c>
      <c r="AL98" s="15"/>
    </row>
    <row r="99" spans="1:44" s="13" customFormat="1" ht="11.4" x14ac:dyDescent="0.2">
      <c r="A99" s="22" t="s">
        <v>38</v>
      </c>
      <c r="B99" s="22" t="s">
        <v>160</v>
      </c>
      <c r="C99" s="22" t="s">
        <v>161</v>
      </c>
      <c r="D99" s="22" t="s">
        <v>162</v>
      </c>
      <c r="E99" s="24" t="s">
        <v>1015</v>
      </c>
      <c r="F99" s="24" t="s">
        <v>1016</v>
      </c>
      <c r="G99" s="16" t="str">
        <f>P99&amp;" "&amp;O99&amp;" "&amp;Q99</f>
        <v xml:space="preserve">AMPOLLAS 3,5 MG </v>
      </c>
      <c r="H99" s="20" t="s">
        <v>1017</v>
      </c>
      <c r="I99" s="23">
        <v>300000</v>
      </c>
      <c r="J99" s="20" t="s">
        <v>1018</v>
      </c>
      <c r="K99" s="22" t="s">
        <v>1019</v>
      </c>
      <c r="L99" s="24" t="s">
        <v>1020</v>
      </c>
      <c r="M99" s="23">
        <v>2</v>
      </c>
      <c r="N99" s="15" t="str">
        <f>F99&amp;" "&amp;G99</f>
        <v xml:space="preserve">BORTEZOMIB AMPOLLAS 3,5 MG </v>
      </c>
      <c r="O99" s="20" t="s">
        <v>1021</v>
      </c>
      <c r="P99" s="15" t="s">
        <v>50</v>
      </c>
      <c r="Q99" s="20"/>
      <c r="R99" s="20"/>
      <c r="S99" s="20" t="s">
        <v>1022</v>
      </c>
      <c r="T99" s="20" t="s">
        <v>1023</v>
      </c>
      <c r="U99" s="20" t="s">
        <v>1024</v>
      </c>
      <c r="V99" s="24" t="s">
        <v>1025</v>
      </c>
      <c r="W99" s="23">
        <f>I99/M99</f>
        <v>150000</v>
      </c>
      <c r="X99" s="20">
        <v>85121901</v>
      </c>
      <c r="Y99" s="20" t="s">
        <v>1026</v>
      </c>
      <c r="Z99" s="20" t="s">
        <v>1027</v>
      </c>
      <c r="AA99" s="20" t="s">
        <v>1028</v>
      </c>
      <c r="AB99" s="20" t="s">
        <v>1025</v>
      </c>
      <c r="AC99" s="20" t="s">
        <v>1029</v>
      </c>
      <c r="AD99" s="20" t="s">
        <v>1030</v>
      </c>
      <c r="AE99" s="20" t="s">
        <v>1031</v>
      </c>
      <c r="AF99" s="20" t="s">
        <v>330</v>
      </c>
      <c r="AG99" s="20" t="s">
        <v>61</v>
      </c>
      <c r="AH99" s="20" t="s">
        <v>1032</v>
      </c>
      <c r="AI99" s="26">
        <v>44929</v>
      </c>
      <c r="AJ99" s="20" t="s">
        <v>62</v>
      </c>
      <c r="AK99" s="20" t="s">
        <v>1033</v>
      </c>
      <c r="AL99" s="15"/>
    </row>
    <row r="100" spans="1:44" s="13" customFormat="1" ht="11.4" x14ac:dyDescent="0.2">
      <c r="A100" s="22" t="s">
        <v>38</v>
      </c>
      <c r="B100" s="22" t="s">
        <v>160</v>
      </c>
      <c r="C100" s="22" t="s">
        <v>161</v>
      </c>
      <c r="D100" s="22" t="s">
        <v>162</v>
      </c>
      <c r="E100" s="24" t="s">
        <v>1015</v>
      </c>
      <c r="F100" s="24" t="s">
        <v>1016</v>
      </c>
      <c r="G100" s="16" t="str">
        <f>P100&amp;" "&amp;O100&amp;" "&amp;Q100</f>
        <v xml:space="preserve">AMPOLLAS 3,5 MG </v>
      </c>
      <c r="H100" s="20" t="s">
        <v>1017</v>
      </c>
      <c r="I100" s="23">
        <v>300000</v>
      </c>
      <c r="J100" s="20" t="s">
        <v>1018</v>
      </c>
      <c r="K100" s="22" t="s">
        <v>1019</v>
      </c>
      <c r="L100" s="24" t="s">
        <v>1020</v>
      </c>
      <c r="M100" s="23">
        <v>2</v>
      </c>
      <c r="N100" s="15" t="str">
        <f>F100&amp;" "&amp;G100</f>
        <v xml:space="preserve">BORTEZOMIB AMPOLLAS 3,5 MG </v>
      </c>
      <c r="O100" s="20" t="s">
        <v>1021</v>
      </c>
      <c r="P100" s="15" t="s">
        <v>50</v>
      </c>
      <c r="Q100" s="20"/>
      <c r="R100" s="20"/>
      <c r="S100" s="20" t="s">
        <v>1022</v>
      </c>
      <c r="T100" s="20" t="s">
        <v>1023</v>
      </c>
      <c r="U100" s="20" t="s">
        <v>1024</v>
      </c>
      <c r="V100" s="24" t="s">
        <v>1025</v>
      </c>
      <c r="W100" s="23">
        <f>I100/M100</f>
        <v>150000</v>
      </c>
      <c r="X100" s="20">
        <v>85121901</v>
      </c>
      <c r="Y100" s="20" t="s">
        <v>1034</v>
      </c>
      <c r="Z100" s="20" t="s">
        <v>1027</v>
      </c>
      <c r="AA100" s="20" t="s">
        <v>1028</v>
      </c>
      <c r="AB100" s="20" t="s">
        <v>1025</v>
      </c>
      <c r="AC100" s="20" t="s">
        <v>1029</v>
      </c>
      <c r="AD100" s="20" t="s">
        <v>1030</v>
      </c>
      <c r="AE100" s="20" t="s">
        <v>1031</v>
      </c>
      <c r="AF100" s="20" t="s">
        <v>330</v>
      </c>
      <c r="AG100" s="20" t="s">
        <v>61</v>
      </c>
      <c r="AH100" s="20" t="s">
        <v>1032</v>
      </c>
      <c r="AI100" s="26">
        <v>44942</v>
      </c>
      <c r="AJ100" s="20" t="s">
        <v>62</v>
      </c>
      <c r="AK100" s="20" t="s">
        <v>1035</v>
      </c>
      <c r="AL100" s="15"/>
    </row>
    <row r="101" spans="1:44" s="13" customFormat="1" ht="11.4" x14ac:dyDescent="0.2">
      <c r="A101" s="22" t="s">
        <v>38</v>
      </c>
      <c r="B101" s="22" t="s">
        <v>160</v>
      </c>
      <c r="C101" s="22" t="s">
        <v>161</v>
      </c>
      <c r="D101" s="22" t="s">
        <v>162</v>
      </c>
      <c r="E101" s="24" t="s">
        <v>1015</v>
      </c>
      <c r="F101" s="24" t="s">
        <v>1016</v>
      </c>
      <c r="G101" s="16" t="str">
        <f>P101&amp;" "&amp;O101&amp;" "&amp;Q101</f>
        <v xml:space="preserve">AMPOLLAS 3,5 MG </v>
      </c>
      <c r="H101" s="20" t="s">
        <v>1017</v>
      </c>
      <c r="I101" s="23">
        <v>300000</v>
      </c>
      <c r="J101" s="20" t="s">
        <v>1018</v>
      </c>
      <c r="K101" s="22" t="s">
        <v>1019</v>
      </c>
      <c r="L101" s="24" t="s">
        <v>1020</v>
      </c>
      <c r="M101" s="23">
        <v>2</v>
      </c>
      <c r="N101" s="15" t="str">
        <f>F101&amp;" "&amp;G101</f>
        <v xml:space="preserve">BORTEZOMIB AMPOLLAS 3,5 MG </v>
      </c>
      <c r="O101" s="20" t="s">
        <v>1021</v>
      </c>
      <c r="P101" s="15" t="s">
        <v>50</v>
      </c>
      <c r="Q101" s="20"/>
      <c r="R101" s="20"/>
      <c r="S101" s="20" t="s">
        <v>1022</v>
      </c>
      <c r="T101" s="20" t="s">
        <v>1023</v>
      </c>
      <c r="U101" s="20" t="s">
        <v>1024</v>
      </c>
      <c r="V101" s="24" t="s">
        <v>1025</v>
      </c>
      <c r="W101" s="23">
        <f>I101/M101</f>
        <v>150000</v>
      </c>
      <c r="X101" s="20">
        <v>85121901</v>
      </c>
      <c r="Y101" s="20" t="s">
        <v>1036</v>
      </c>
      <c r="Z101" s="20" t="s">
        <v>1027</v>
      </c>
      <c r="AA101" s="20" t="s">
        <v>1028</v>
      </c>
      <c r="AB101" s="20" t="s">
        <v>1025</v>
      </c>
      <c r="AC101" s="20" t="s">
        <v>1029</v>
      </c>
      <c r="AD101" s="20" t="s">
        <v>1030</v>
      </c>
      <c r="AE101" s="20" t="s">
        <v>1031</v>
      </c>
      <c r="AF101" s="20" t="s">
        <v>330</v>
      </c>
      <c r="AG101" s="20" t="s">
        <v>61</v>
      </c>
      <c r="AH101" s="20" t="s">
        <v>1032</v>
      </c>
      <c r="AI101" s="26">
        <v>44942</v>
      </c>
      <c r="AJ101" s="20" t="s">
        <v>62</v>
      </c>
      <c r="AK101" s="20" t="s">
        <v>1037</v>
      </c>
      <c r="AL101" s="15"/>
    </row>
    <row r="102" spans="1:44" s="13" customFormat="1" ht="11.4" x14ac:dyDescent="0.2">
      <c r="A102" s="14" t="s">
        <v>38</v>
      </c>
      <c r="B102" s="14" t="s">
        <v>64</v>
      </c>
      <c r="C102" s="14" t="s">
        <v>65</v>
      </c>
      <c r="D102" s="14" t="s">
        <v>41</v>
      </c>
      <c r="E102" s="15" t="s">
        <v>1015</v>
      </c>
      <c r="F102" s="15" t="s">
        <v>1016</v>
      </c>
      <c r="G102" s="16" t="str">
        <f>P102&amp;" "&amp;O102&amp;" "&amp;Q102</f>
        <v xml:space="preserve">AMPOLLAS 3,5 MG </v>
      </c>
      <c r="H102" s="15" t="s">
        <v>239</v>
      </c>
      <c r="I102" s="17">
        <v>300000</v>
      </c>
      <c r="J102" s="15" t="s">
        <v>1038</v>
      </c>
      <c r="K102" s="14" t="s">
        <v>1039</v>
      </c>
      <c r="L102" s="15" t="s">
        <v>1040</v>
      </c>
      <c r="M102" s="17">
        <v>2</v>
      </c>
      <c r="N102" s="15" t="str">
        <f>F102&amp;" "&amp;G102</f>
        <v xml:space="preserve">BORTEZOMIB AMPOLLAS 3,5 MG </v>
      </c>
      <c r="O102" s="15" t="s">
        <v>1021</v>
      </c>
      <c r="P102" s="15" t="s">
        <v>50</v>
      </c>
      <c r="Q102" s="15" t="s">
        <v>48</v>
      </c>
      <c r="R102" s="15" t="s">
        <v>48</v>
      </c>
      <c r="S102" s="15" t="s">
        <v>1041</v>
      </c>
      <c r="T102" s="15" t="s">
        <v>1042</v>
      </c>
      <c r="U102" s="15" t="s">
        <v>1041</v>
      </c>
      <c r="V102" s="15" t="s">
        <v>1025</v>
      </c>
      <c r="W102" s="17">
        <f>I102/M102</f>
        <v>150000</v>
      </c>
      <c r="X102" s="15">
        <v>51111503</v>
      </c>
      <c r="Y102" s="15" t="s">
        <v>1043</v>
      </c>
      <c r="Z102" s="15" t="s">
        <v>1040</v>
      </c>
      <c r="AA102" s="15" t="s">
        <v>1044</v>
      </c>
      <c r="AB102" s="15" t="s">
        <v>1025</v>
      </c>
      <c r="AC102" s="15" t="s">
        <v>1029</v>
      </c>
      <c r="AD102" s="15" t="s">
        <v>1030</v>
      </c>
      <c r="AE102" s="15" t="s">
        <v>1031</v>
      </c>
      <c r="AF102" s="15" t="s">
        <v>60</v>
      </c>
      <c r="AG102" s="15" t="s">
        <v>61</v>
      </c>
      <c r="AH102" s="15" t="s">
        <v>48</v>
      </c>
      <c r="AI102" s="18">
        <v>45072</v>
      </c>
      <c r="AJ102" s="15" t="s">
        <v>62</v>
      </c>
      <c r="AK102" s="15" t="s">
        <v>1045</v>
      </c>
      <c r="AL102" s="15"/>
    </row>
    <row r="103" spans="1:44" s="13" customFormat="1" ht="11.4" x14ac:dyDescent="0.2">
      <c r="A103" s="22" t="s">
        <v>38</v>
      </c>
      <c r="B103" s="22" t="s">
        <v>121</v>
      </c>
      <c r="C103" s="22" t="s">
        <v>122</v>
      </c>
      <c r="D103" s="22" t="s">
        <v>123</v>
      </c>
      <c r="E103" s="20" t="s">
        <v>1015</v>
      </c>
      <c r="F103" s="20" t="s">
        <v>1016</v>
      </c>
      <c r="G103" s="16" t="str">
        <f>P103&amp;" "&amp;O103&amp;" "&amp;Q103</f>
        <v xml:space="preserve">AMPOLLAS 3,5 MG </v>
      </c>
      <c r="H103" s="20" t="s">
        <v>1046</v>
      </c>
      <c r="I103" s="23">
        <v>300000</v>
      </c>
      <c r="J103" s="23" t="s">
        <v>1018</v>
      </c>
      <c r="K103" s="22" t="s">
        <v>1019</v>
      </c>
      <c r="L103" s="24" t="s">
        <v>1020</v>
      </c>
      <c r="M103" s="23">
        <v>2</v>
      </c>
      <c r="N103" s="15" t="str">
        <f>F103&amp;" "&amp;G103</f>
        <v xml:space="preserve">BORTEZOMIB AMPOLLAS 3,5 MG </v>
      </c>
      <c r="O103" s="20" t="s">
        <v>1021</v>
      </c>
      <c r="P103" s="20" t="s">
        <v>50</v>
      </c>
      <c r="Q103" s="20"/>
      <c r="R103" s="20"/>
      <c r="S103" s="20" t="s">
        <v>1047</v>
      </c>
      <c r="T103" s="20" t="s">
        <v>1023</v>
      </c>
      <c r="U103" s="20" t="s">
        <v>1048</v>
      </c>
      <c r="V103" s="24" t="s">
        <v>1025</v>
      </c>
      <c r="W103" s="25">
        <f>I103/M103</f>
        <v>150000</v>
      </c>
      <c r="X103" s="20">
        <v>85121901</v>
      </c>
      <c r="Y103" s="20" t="s">
        <v>1049</v>
      </c>
      <c r="Z103" s="20" t="s">
        <v>1027</v>
      </c>
      <c r="AA103" s="20" t="s">
        <v>1028</v>
      </c>
      <c r="AB103" s="20" t="s">
        <v>1025</v>
      </c>
      <c r="AC103" s="20" t="s">
        <v>1029</v>
      </c>
      <c r="AD103" s="20" t="s">
        <v>1030</v>
      </c>
      <c r="AE103" s="20" t="s">
        <v>1031</v>
      </c>
      <c r="AF103" s="20" t="s">
        <v>330</v>
      </c>
      <c r="AG103" s="20" t="s">
        <v>61</v>
      </c>
      <c r="AH103" s="20" t="s">
        <v>1050</v>
      </c>
      <c r="AI103" s="26">
        <v>45169</v>
      </c>
      <c r="AJ103" s="20" t="s">
        <v>62</v>
      </c>
      <c r="AK103" s="20" t="s">
        <v>1051</v>
      </c>
      <c r="AL103" s="20"/>
      <c r="AM103" s="21"/>
      <c r="AN103" s="21"/>
      <c r="AO103" s="21"/>
      <c r="AP103" s="21"/>
      <c r="AQ103" s="21"/>
      <c r="AR103" s="21"/>
    </row>
    <row r="104" spans="1:44" s="13" customFormat="1" ht="11.4" x14ac:dyDescent="0.2">
      <c r="A104" s="22" t="s">
        <v>38</v>
      </c>
      <c r="B104" s="22" t="s">
        <v>121</v>
      </c>
      <c r="C104" s="22" t="s">
        <v>122</v>
      </c>
      <c r="D104" s="22" t="s">
        <v>123</v>
      </c>
      <c r="E104" s="20" t="s">
        <v>1015</v>
      </c>
      <c r="F104" s="20" t="s">
        <v>1016</v>
      </c>
      <c r="G104" s="16" t="str">
        <f>P104&amp;" "&amp;O104&amp;" "&amp;Q104</f>
        <v xml:space="preserve">AMPOLLAS 3,5 MG </v>
      </c>
      <c r="H104" s="20" t="s">
        <v>1046</v>
      </c>
      <c r="I104" s="23">
        <v>300000</v>
      </c>
      <c r="J104" s="23" t="s">
        <v>1018</v>
      </c>
      <c r="K104" s="22" t="s">
        <v>1019</v>
      </c>
      <c r="L104" s="24" t="s">
        <v>1020</v>
      </c>
      <c r="M104" s="23">
        <v>2</v>
      </c>
      <c r="N104" s="15" t="str">
        <f>F104&amp;" "&amp;G104</f>
        <v xml:space="preserve">BORTEZOMIB AMPOLLAS 3,5 MG </v>
      </c>
      <c r="O104" s="20" t="s">
        <v>1021</v>
      </c>
      <c r="P104" s="20" t="s">
        <v>50</v>
      </c>
      <c r="Q104" s="20"/>
      <c r="R104" s="20"/>
      <c r="S104" s="20" t="s">
        <v>1052</v>
      </c>
      <c r="T104" s="20" t="s">
        <v>1023</v>
      </c>
      <c r="U104" s="20" t="s">
        <v>1053</v>
      </c>
      <c r="V104" s="24" t="s">
        <v>1025</v>
      </c>
      <c r="W104" s="25">
        <f>I104/M104</f>
        <v>150000</v>
      </c>
      <c r="X104" s="20">
        <v>85121901</v>
      </c>
      <c r="Y104" s="20" t="s">
        <v>1054</v>
      </c>
      <c r="Z104" s="20" t="s">
        <v>1027</v>
      </c>
      <c r="AA104" s="20" t="s">
        <v>1028</v>
      </c>
      <c r="AB104" s="20" t="s">
        <v>1025</v>
      </c>
      <c r="AC104" s="20" t="s">
        <v>1029</v>
      </c>
      <c r="AD104" s="20" t="s">
        <v>1030</v>
      </c>
      <c r="AE104" s="20" t="s">
        <v>1031</v>
      </c>
      <c r="AF104" s="20" t="s">
        <v>330</v>
      </c>
      <c r="AG104" s="20" t="s">
        <v>61</v>
      </c>
      <c r="AH104" s="20" t="s">
        <v>1050</v>
      </c>
      <c r="AI104" s="26">
        <v>45169</v>
      </c>
      <c r="AJ104" s="20" t="s">
        <v>62</v>
      </c>
      <c r="AK104" s="20" t="s">
        <v>1055</v>
      </c>
      <c r="AL104" s="20"/>
      <c r="AM104" s="21"/>
      <c r="AN104" s="21"/>
      <c r="AO104" s="21"/>
      <c r="AP104" s="21"/>
      <c r="AQ104" s="21"/>
      <c r="AR104" s="21"/>
    </row>
    <row r="105" spans="1:44" s="13" customFormat="1" ht="11.4" x14ac:dyDescent="0.2">
      <c r="A105" s="22" t="s">
        <v>38</v>
      </c>
      <c r="B105" s="22" t="s">
        <v>121</v>
      </c>
      <c r="C105" s="22" t="s">
        <v>122</v>
      </c>
      <c r="D105" s="22" t="s">
        <v>123</v>
      </c>
      <c r="E105" s="20" t="s">
        <v>1015</v>
      </c>
      <c r="F105" s="20" t="s">
        <v>1016</v>
      </c>
      <c r="G105" s="16" t="str">
        <f>P105&amp;" "&amp;O105&amp;" "&amp;Q105</f>
        <v xml:space="preserve">AMPOLLAS 3,5 MG </v>
      </c>
      <c r="H105" s="20" t="s">
        <v>1046</v>
      </c>
      <c r="I105" s="23">
        <v>300000</v>
      </c>
      <c r="J105" s="23" t="s">
        <v>1018</v>
      </c>
      <c r="K105" s="22" t="s">
        <v>1019</v>
      </c>
      <c r="L105" s="24" t="s">
        <v>1020</v>
      </c>
      <c r="M105" s="23">
        <v>2</v>
      </c>
      <c r="N105" s="15" t="str">
        <f>F105&amp;" "&amp;G105</f>
        <v xml:space="preserve">BORTEZOMIB AMPOLLAS 3,5 MG </v>
      </c>
      <c r="O105" s="20" t="s">
        <v>1021</v>
      </c>
      <c r="P105" s="20" t="s">
        <v>50</v>
      </c>
      <c r="Q105" s="20"/>
      <c r="R105" s="20"/>
      <c r="S105" s="20" t="s">
        <v>1056</v>
      </c>
      <c r="T105" s="20" t="s">
        <v>1023</v>
      </c>
      <c r="U105" s="20" t="s">
        <v>1057</v>
      </c>
      <c r="V105" s="24" t="s">
        <v>1025</v>
      </c>
      <c r="W105" s="25">
        <f>I105/M105</f>
        <v>150000</v>
      </c>
      <c r="X105" s="20">
        <v>85121901</v>
      </c>
      <c r="Y105" s="20" t="s">
        <v>1058</v>
      </c>
      <c r="Z105" s="20" t="s">
        <v>1027</v>
      </c>
      <c r="AA105" s="20" t="s">
        <v>1028</v>
      </c>
      <c r="AB105" s="20" t="s">
        <v>1025</v>
      </c>
      <c r="AC105" s="20" t="s">
        <v>1029</v>
      </c>
      <c r="AD105" s="20" t="s">
        <v>1030</v>
      </c>
      <c r="AE105" s="20" t="s">
        <v>1031</v>
      </c>
      <c r="AF105" s="20" t="s">
        <v>330</v>
      </c>
      <c r="AG105" s="20" t="s">
        <v>61</v>
      </c>
      <c r="AH105" s="20" t="s">
        <v>1050</v>
      </c>
      <c r="AI105" s="26">
        <v>45169</v>
      </c>
      <c r="AJ105" s="20" t="s">
        <v>62</v>
      </c>
      <c r="AK105" s="20" t="s">
        <v>1059</v>
      </c>
      <c r="AL105" s="20"/>
      <c r="AM105" s="21"/>
      <c r="AN105" s="21"/>
      <c r="AO105" s="21"/>
      <c r="AP105" s="21"/>
      <c r="AQ105" s="21"/>
      <c r="AR105" s="21"/>
    </row>
    <row r="106" spans="1:44" s="13" customFormat="1" ht="11.4" x14ac:dyDescent="0.2">
      <c r="A106" s="22" t="s">
        <v>38</v>
      </c>
      <c r="B106" s="22" t="s">
        <v>121</v>
      </c>
      <c r="C106" s="22" t="s">
        <v>122</v>
      </c>
      <c r="D106" s="22" t="s">
        <v>123</v>
      </c>
      <c r="E106" s="20" t="s">
        <v>1015</v>
      </c>
      <c r="F106" s="20" t="s">
        <v>1016</v>
      </c>
      <c r="G106" s="16" t="str">
        <f>P106&amp;" "&amp;O106&amp;" "&amp;Q106</f>
        <v xml:space="preserve">AMPOLLAS 3,5 MG </v>
      </c>
      <c r="H106" s="20" t="s">
        <v>1046</v>
      </c>
      <c r="I106" s="23">
        <v>300000</v>
      </c>
      <c r="J106" s="23" t="s">
        <v>1018</v>
      </c>
      <c r="K106" s="22" t="s">
        <v>1019</v>
      </c>
      <c r="L106" s="24" t="s">
        <v>1020</v>
      </c>
      <c r="M106" s="23">
        <v>2</v>
      </c>
      <c r="N106" s="15" t="str">
        <f>F106&amp;" "&amp;G106</f>
        <v xml:space="preserve">BORTEZOMIB AMPOLLAS 3,5 MG </v>
      </c>
      <c r="O106" s="20" t="s">
        <v>1021</v>
      </c>
      <c r="P106" s="20" t="s">
        <v>50</v>
      </c>
      <c r="Q106" s="20"/>
      <c r="R106" s="20"/>
      <c r="S106" s="20" t="s">
        <v>1060</v>
      </c>
      <c r="T106" s="20" t="s">
        <v>1023</v>
      </c>
      <c r="U106" s="20" t="s">
        <v>1061</v>
      </c>
      <c r="V106" s="24" t="s">
        <v>1025</v>
      </c>
      <c r="W106" s="25">
        <f>I106/M106</f>
        <v>150000</v>
      </c>
      <c r="X106" s="20">
        <v>85121901</v>
      </c>
      <c r="Y106" s="20" t="s">
        <v>1062</v>
      </c>
      <c r="Z106" s="20" t="s">
        <v>1027</v>
      </c>
      <c r="AA106" s="20" t="s">
        <v>1028</v>
      </c>
      <c r="AB106" s="20" t="s">
        <v>1025</v>
      </c>
      <c r="AC106" s="20" t="s">
        <v>1029</v>
      </c>
      <c r="AD106" s="20" t="s">
        <v>1030</v>
      </c>
      <c r="AE106" s="20" t="s">
        <v>1031</v>
      </c>
      <c r="AF106" s="20" t="s">
        <v>330</v>
      </c>
      <c r="AG106" s="20" t="s">
        <v>61</v>
      </c>
      <c r="AH106" s="20" t="s">
        <v>1050</v>
      </c>
      <c r="AI106" s="26">
        <v>45169</v>
      </c>
      <c r="AJ106" s="20" t="s">
        <v>62</v>
      </c>
      <c r="AK106" s="20" t="s">
        <v>1063</v>
      </c>
      <c r="AL106" s="20"/>
      <c r="AM106" s="21"/>
      <c r="AN106" s="21"/>
      <c r="AO106" s="21"/>
      <c r="AP106" s="21"/>
      <c r="AQ106" s="21"/>
      <c r="AR106" s="21"/>
    </row>
    <row r="107" spans="1:44" s="13" customFormat="1" ht="11.4" x14ac:dyDescent="0.2">
      <c r="A107" s="22" t="s">
        <v>38</v>
      </c>
      <c r="B107" s="22" t="s">
        <v>121</v>
      </c>
      <c r="C107" s="22" t="s">
        <v>122</v>
      </c>
      <c r="D107" s="22" t="s">
        <v>123</v>
      </c>
      <c r="E107" s="20" t="s">
        <v>1015</v>
      </c>
      <c r="F107" s="20" t="s">
        <v>1016</v>
      </c>
      <c r="G107" s="16" t="str">
        <f>P107&amp;" "&amp;O107&amp;" "&amp;Q107</f>
        <v xml:space="preserve">AMPOLLAS 3,5 MG </v>
      </c>
      <c r="H107" s="20" t="s">
        <v>1046</v>
      </c>
      <c r="I107" s="23">
        <v>300000</v>
      </c>
      <c r="J107" s="23" t="s">
        <v>1018</v>
      </c>
      <c r="K107" s="22" t="s">
        <v>1019</v>
      </c>
      <c r="L107" s="24" t="s">
        <v>1020</v>
      </c>
      <c r="M107" s="23">
        <v>2</v>
      </c>
      <c r="N107" s="15" t="str">
        <f>F107&amp;" "&amp;G107</f>
        <v xml:space="preserve">BORTEZOMIB AMPOLLAS 3,5 MG </v>
      </c>
      <c r="O107" s="20" t="s">
        <v>1021</v>
      </c>
      <c r="P107" s="20" t="s">
        <v>50</v>
      </c>
      <c r="Q107" s="20"/>
      <c r="R107" s="20"/>
      <c r="S107" s="20" t="s">
        <v>1060</v>
      </c>
      <c r="T107" s="20" t="s">
        <v>1023</v>
      </c>
      <c r="U107" s="20" t="s">
        <v>1061</v>
      </c>
      <c r="V107" s="24" t="s">
        <v>1025</v>
      </c>
      <c r="W107" s="25">
        <f>I107/M107</f>
        <v>150000</v>
      </c>
      <c r="X107" s="20">
        <v>85121901</v>
      </c>
      <c r="Y107" s="20" t="s">
        <v>1064</v>
      </c>
      <c r="Z107" s="20" t="s">
        <v>1027</v>
      </c>
      <c r="AA107" s="20" t="s">
        <v>1028</v>
      </c>
      <c r="AB107" s="20" t="s">
        <v>1025</v>
      </c>
      <c r="AC107" s="20" t="s">
        <v>1029</v>
      </c>
      <c r="AD107" s="20" t="s">
        <v>1030</v>
      </c>
      <c r="AE107" s="20" t="s">
        <v>1031</v>
      </c>
      <c r="AF107" s="20" t="s">
        <v>330</v>
      </c>
      <c r="AG107" s="20" t="s">
        <v>61</v>
      </c>
      <c r="AH107" s="20" t="s">
        <v>1050</v>
      </c>
      <c r="AI107" s="26">
        <v>45169</v>
      </c>
      <c r="AJ107" s="20" t="s">
        <v>62</v>
      </c>
      <c r="AK107" s="20" t="s">
        <v>1065</v>
      </c>
      <c r="AL107" s="20"/>
      <c r="AM107" s="21"/>
      <c r="AN107" s="21"/>
      <c r="AO107" s="21"/>
      <c r="AP107" s="21"/>
      <c r="AQ107" s="21"/>
      <c r="AR107" s="21"/>
    </row>
    <row r="108" spans="1:44" s="13" customFormat="1" ht="11.4" x14ac:dyDescent="0.2">
      <c r="A108" s="22" t="s">
        <v>38</v>
      </c>
      <c r="B108" s="22" t="s">
        <v>121</v>
      </c>
      <c r="C108" s="22" t="s">
        <v>122</v>
      </c>
      <c r="D108" s="22" t="s">
        <v>123</v>
      </c>
      <c r="E108" s="20" t="s">
        <v>1015</v>
      </c>
      <c r="F108" s="20" t="s">
        <v>1016</v>
      </c>
      <c r="G108" s="16" t="str">
        <f>P108&amp;" "&amp;O108&amp;" "&amp;Q108</f>
        <v xml:space="preserve">AMPOLLAS 3,5 MG </v>
      </c>
      <c r="H108" s="20" t="s">
        <v>1046</v>
      </c>
      <c r="I108" s="23">
        <v>300000</v>
      </c>
      <c r="J108" s="23" t="s">
        <v>1018</v>
      </c>
      <c r="K108" s="22" t="s">
        <v>1019</v>
      </c>
      <c r="L108" s="24" t="s">
        <v>1020</v>
      </c>
      <c r="M108" s="23">
        <v>2</v>
      </c>
      <c r="N108" s="15" t="str">
        <f>F108&amp;" "&amp;G108</f>
        <v xml:space="preserve">BORTEZOMIB AMPOLLAS 3,5 MG </v>
      </c>
      <c r="O108" s="20" t="s">
        <v>1021</v>
      </c>
      <c r="P108" s="20" t="s">
        <v>50</v>
      </c>
      <c r="Q108" s="20"/>
      <c r="R108" s="20"/>
      <c r="S108" s="20" t="s">
        <v>1060</v>
      </c>
      <c r="T108" s="20" t="s">
        <v>1023</v>
      </c>
      <c r="U108" s="20" t="s">
        <v>1061</v>
      </c>
      <c r="V108" s="24" t="s">
        <v>1025</v>
      </c>
      <c r="W108" s="25">
        <f>I108/M108</f>
        <v>150000</v>
      </c>
      <c r="X108" s="20">
        <v>85121901</v>
      </c>
      <c r="Y108" s="20" t="s">
        <v>1066</v>
      </c>
      <c r="Z108" s="20" t="s">
        <v>1027</v>
      </c>
      <c r="AA108" s="20" t="s">
        <v>1028</v>
      </c>
      <c r="AB108" s="20" t="s">
        <v>1025</v>
      </c>
      <c r="AC108" s="20" t="s">
        <v>1029</v>
      </c>
      <c r="AD108" s="20" t="s">
        <v>1030</v>
      </c>
      <c r="AE108" s="20" t="s">
        <v>1031</v>
      </c>
      <c r="AF108" s="20" t="s">
        <v>330</v>
      </c>
      <c r="AG108" s="20" t="s">
        <v>61</v>
      </c>
      <c r="AH108" s="20" t="s">
        <v>1050</v>
      </c>
      <c r="AI108" s="26">
        <v>45169</v>
      </c>
      <c r="AJ108" s="20" t="s">
        <v>62</v>
      </c>
      <c r="AK108" s="20" t="s">
        <v>1067</v>
      </c>
      <c r="AL108" s="20"/>
      <c r="AM108" s="21"/>
      <c r="AN108" s="21"/>
      <c r="AO108" s="21"/>
      <c r="AP108" s="21"/>
      <c r="AQ108" s="21"/>
      <c r="AR108" s="21"/>
    </row>
    <row r="109" spans="1:44" s="13" customFormat="1" ht="11.4" x14ac:dyDescent="0.2">
      <c r="A109" s="22" t="s">
        <v>38</v>
      </c>
      <c r="B109" s="22" t="s">
        <v>121</v>
      </c>
      <c r="C109" s="22" t="s">
        <v>122</v>
      </c>
      <c r="D109" s="22" t="s">
        <v>123</v>
      </c>
      <c r="E109" s="20" t="s">
        <v>1015</v>
      </c>
      <c r="F109" s="20" t="s">
        <v>1016</v>
      </c>
      <c r="G109" s="16" t="str">
        <f>P109&amp;" "&amp;O109&amp;" "&amp;Q109</f>
        <v xml:space="preserve">AMPOLLAS 3,5 MG </v>
      </c>
      <c r="H109" s="20" t="s">
        <v>1046</v>
      </c>
      <c r="I109" s="23">
        <v>300000</v>
      </c>
      <c r="J109" s="23" t="s">
        <v>1018</v>
      </c>
      <c r="K109" s="22" t="s">
        <v>1019</v>
      </c>
      <c r="L109" s="24" t="s">
        <v>1020</v>
      </c>
      <c r="M109" s="23">
        <v>2</v>
      </c>
      <c r="N109" s="15" t="str">
        <f>F109&amp;" "&amp;G109</f>
        <v xml:space="preserve">BORTEZOMIB AMPOLLAS 3,5 MG </v>
      </c>
      <c r="O109" s="20" t="s">
        <v>1021</v>
      </c>
      <c r="P109" s="20" t="s">
        <v>50</v>
      </c>
      <c r="Q109" s="20"/>
      <c r="R109" s="20"/>
      <c r="S109" s="20" t="s">
        <v>1056</v>
      </c>
      <c r="T109" s="20" t="s">
        <v>1023</v>
      </c>
      <c r="U109" s="20" t="s">
        <v>1068</v>
      </c>
      <c r="V109" s="24" t="s">
        <v>1025</v>
      </c>
      <c r="W109" s="25">
        <f>I109/M109</f>
        <v>150000</v>
      </c>
      <c r="X109" s="20">
        <v>85121901</v>
      </c>
      <c r="Y109" s="20" t="s">
        <v>1069</v>
      </c>
      <c r="Z109" s="20" t="s">
        <v>1027</v>
      </c>
      <c r="AA109" s="20" t="s">
        <v>1028</v>
      </c>
      <c r="AB109" s="20" t="s">
        <v>1025</v>
      </c>
      <c r="AC109" s="20" t="s">
        <v>1029</v>
      </c>
      <c r="AD109" s="20" t="s">
        <v>1030</v>
      </c>
      <c r="AE109" s="20" t="s">
        <v>1031</v>
      </c>
      <c r="AF109" s="20" t="s">
        <v>330</v>
      </c>
      <c r="AG109" s="20" t="s">
        <v>61</v>
      </c>
      <c r="AH109" s="20" t="s">
        <v>1050</v>
      </c>
      <c r="AI109" s="26">
        <v>45169</v>
      </c>
      <c r="AJ109" s="20" t="s">
        <v>62</v>
      </c>
      <c r="AK109" s="20" t="s">
        <v>1070</v>
      </c>
      <c r="AL109" s="20"/>
      <c r="AM109" s="21"/>
      <c r="AN109" s="21"/>
      <c r="AO109" s="21"/>
      <c r="AP109" s="21"/>
      <c r="AQ109" s="21"/>
      <c r="AR109" s="21"/>
    </row>
    <row r="110" spans="1:44" s="13" customFormat="1" ht="11.4" x14ac:dyDescent="0.2">
      <c r="A110" s="22" t="s">
        <v>38</v>
      </c>
      <c r="B110" s="22" t="s">
        <v>121</v>
      </c>
      <c r="C110" s="22" t="s">
        <v>122</v>
      </c>
      <c r="D110" s="22" t="s">
        <v>123</v>
      </c>
      <c r="E110" s="20" t="s">
        <v>1015</v>
      </c>
      <c r="F110" s="20" t="s">
        <v>1016</v>
      </c>
      <c r="G110" s="16" t="str">
        <f>P110&amp;" "&amp;O110&amp;" "&amp;Q110</f>
        <v xml:space="preserve">AMPOLLAS 3,5 MG </v>
      </c>
      <c r="H110" s="20" t="s">
        <v>1046</v>
      </c>
      <c r="I110" s="23">
        <v>300000</v>
      </c>
      <c r="J110" s="23" t="s">
        <v>1018</v>
      </c>
      <c r="K110" s="22" t="s">
        <v>1019</v>
      </c>
      <c r="L110" s="24" t="s">
        <v>1020</v>
      </c>
      <c r="M110" s="23">
        <v>2</v>
      </c>
      <c r="N110" s="15" t="str">
        <f>F110&amp;" "&amp;G110</f>
        <v xml:space="preserve">BORTEZOMIB AMPOLLAS 3,5 MG </v>
      </c>
      <c r="O110" s="20" t="s">
        <v>1021</v>
      </c>
      <c r="P110" s="20" t="s">
        <v>50</v>
      </c>
      <c r="Q110" s="20"/>
      <c r="R110" s="20"/>
      <c r="S110" s="20" t="s">
        <v>1056</v>
      </c>
      <c r="T110" s="20" t="s">
        <v>1023</v>
      </c>
      <c r="U110" s="20" t="s">
        <v>1068</v>
      </c>
      <c r="V110" s="24" t="s">
        <v>1025</v>
      </c>
      <c r="W110" s="25">
        <f>I110/M110</f>
        <v>150000</v>
      </c>
      <c r="X110" s="20">
        <v>85121901</v>
      </c>
      <c r="Y110" s="20" t="s">
        <v>1071</v>
      </c>
      <c r="Z110" s="20" t="s">
        <v>1027</v>
      </c>
      <c r="AA110" s="20" t="s">
        <v>1028</v>
      </c>
      <c r="AB110" s="20" t="s">
        <v>1025</v>
      </c>
      <c r="AC110" s="20" t="s">
        <v>1029</v>
      </c>
      <c r="AD110" s="20" t="s">
        <v>1030</v>
      </c>
      <c r="AE110" s="20" t="s">
        <v>1031</v>
      </c>
      <c r="AF110" s="20" t="s">
        <v>330</v>
      </c>
      <c r="AG110" s="20" t="s">
        <v>61</v>
      </c>
      <c r="AH110" s="20" t="s">
        <v>1050</v>
      </c>
      <c r="AI110" s="26">
        <v>45169</v>
      </c>
      <c r="AJ110" s="20" t="s">
        <v>62</v>
      </c>
      <c r="AK110" s="20" t="s">
        <v>1072</v>
      </c>
      <c r="AL110" s="20"/>
      <c r="AM110" s="21"/>
      <c r="AN110" s="21"/>
      <c r="AO110" s="21"/>
      <c r="AP110" s="21"/>
      <c r="AQ110" s="21"/>
      <c r="AR110" s="21"/>
    </row>
    <row r="111" spans="1:44" s="13" customFormat="1" ht="11.4" x14ac:dyDescent="0.2">
      <c r="A111" s="22" t="s">
        <v>38</v>
      </c>
      <c r="B111" s="22" t="s">
        <v>121</v>
      </c>
      <c r="C111" s="22" t="s">
        <v>122</v>
      </c>
      <c r="D111" s="22" t="s">
        <v>123</v>
      </c>
      <c r="E111" s="20" t="s">
        <v>1073</v>
      </c>
      <c r="F111" s="20" t="s">
        <v>1074</v>
      </c>
      <c r="G111" s="16" t="str">
        <f>P111&amp;" "&amp;O111&amp;" "&amp;Q111</f>
        <v xml:space="preserve">COLIRIO AL 2%/0,5% </v>
      </c>
      <c r="H111" s="20" t="s">
        <v>378</v>
      </c>
      <c r="I111" s="23">
        <v>300000</v>
      </c>
      <c r="J111" s="23" t="s">
        <v>1075</v>
      </c>
      <c r="K111" s="22" t="s">
        <v>210</v>
      </c>
      <c r="L111" s="24" t="s">
        <v>1076</v>
      </c>
      <c r="M111" s="23">
        <v>50</v>
      </c>
      <c r="N111" s="15" t="str">
        <f>F111&amp;" "&amp;G111</f>
        <v xml:space="preserve">BRIMONIDINA, TIMOLOL COLIRIO AL 2%/0,5% </v>
      </c>
      <c r="O111" s="20" t="s">
        <v>1077</v>
      </c>
      <c r="P111" s="20" t="s">
        <v>1078</v>
      </c>
      <c r="Q111" s="20"/>
      <c r="R111" s="20"/>
      <c r="S111" s="20" t="s">
        <v>1079</v>
      </c>
      <c r="T111" s="20" t="s">
        <v>1080</v>
      </c>
      <c r="U111" s="20" t="s">
        <v>1081</v>
      </c>
      <c r="V111" s="24" t="s">
        <v>174</v>
      </c>
      <c r="W111" s="25">
        <f>I111/M111</f>
        <v>6000</v>
      </c>
      <c r="X111" s="20">
        <v>51151702</v>
      </c>
      <c r="Y111" s="20" t="s">
        <v>1082</v>
      </c>
      <c r="Z111" s="20" t="s">
        <v>1083</v>
      </c>
      <c r="AA111" s="20" t="s">
        <v>1084</v>
      </c>
      <c r="AB111" s="20" t="s">
        <v>178</v>
      </c>
      <c r="AC111" s="20" t="s">
        <v>179</v>
      </c>
      <c r="AD111" s="20" t="s">
        <v>1085</v>
      </c>
      <c r="AE111" s="20" t="s">
        <v>1086</v>
      </c>
      <c r="AF111" s="20" t="s">
        <v>84</v>
      </c>
      <c r="AG111" s="20" t="s">
        <v>61</v>
      </c>
      <c r="AH111" s="20" t="s">
        <v>1087</v>
      </c>
      <c r="AI111" s="26">
        <v>45139</v>
      </c>
      <c r="AJ111" s="20" t="s">
        <v>62</v>
      </c>
      <c r="AK111" s="20" t="s">
        <v>1088</v>
      </c>
      <c r="AL111" s="20"/>
      <c r="AM111" s="21"/>
      <c r="AN111" s="21"/>
      <c r="AO111" s="21"/>
      <c r="AP111" s="21"/>
      <c r="AQ111" s="21"/>
      <c r="AR111" s="21"/>
    </row>
    <row r="112" spans="1:44" s="13" customFormat="1" ht="11.4" x14ac:dyDescent="0.2">
      <c r="A112" s="22" t="s">
        <v>38</v>
      </c>
      <c r="B112" s="22" t="s">
        <v>160</v>
      </c>
      <c r="C112" s="22" t="s">
        <v>161</v>
      </c>
      <c r="D112" s="22" t="s">
        <v>162</v>
      </c>
      <c r="E112" s="24" t="s">
        <v>1089</v>
      </c>
      <c r="F112" s="24" t="s">
        <v>1090</v>
      </c>
      <c r="G112" s="16" t="str">
        <f>P112&amp;" "&amp;O112&amp;" "&amp;Q112</f>
        <v xml:space="preserve">COLIRIO AL 0,09% </v>
      </c>
      <c r="H112" s="20" t="s">
        <v>239</v>
      </c>
      <c r="I112" s="23">
        <v>300000</v>
      </c>
      <c r="J112" s="20" t="s">
        <v>427</v>
      </c>
      <c r="K112" s="22" t="s">
        <v>353</v>
      </c>
      <c r="L112" s="24" t="s">
        <v>428</v>
      </c>
      <c r="M112" s="23">
        <v>40</v>
      </c>
      <c r="N112" s="15" t="str">
        <f>F112&amp;" "&amp;G112</f>
        <v xml:space="preserve">BROMOFENACO COLIRIO AL 0,09% </v>
      </c>
      <c r="O112" s="20" t="s">
        <v>1091</v>
      </c>
      <c r="P112" s="15" t="s">
        <v>1078</v>
      </c>
      <c r="Q112" s="20"/>
      <c r="R112" s="20"/>
      <c r="S112" s="20" t="s">
        <v>1092</v>
      </c>
      <c r="T112" s="20" t="s">
        <v>1093</v>
      </c>
      <c r="U112" s="20" t="s">
        <v>1094</v>
      </c>
      <c r="V112" s="24" t="s">
        <v>1095</v>
      </c>
      <c r="W112" s="23">
        <f>I112/M112</f>
        <v>7500</v>
      </c>
      <c r="X112" s="20">
        <v>51241110</v>
      </c>
      <c r="Y112" s="20" t="s">
        <v>1096</v>
      </c>
      <c r="Z112" s="20" t="s">
        <v>433</v>
      </c>
      <c r="AA112" s="20" t="s">
        <v>434</v>
      </c>
      <c r="AB112" s="20" t="s">
        <v>1097</v>
      </c>
      <c r="AC112" s="20" t="s">
        <v>1098</v>
      </c>
      <c r="AD112" s="20" t="s">
        <v>1085</v>
      </c>
      <c r="AE112" s="20" t="s">
        <v>1099</v>
      </c>
      <c r="AF112" s="20" t="s">
        <v>60</v>
      </c>
      <c r="AG112" s="20" t="s">
        <v>61</v>
      </c>
      <c r="AH112" s="20" t="s">
        <v>48</v>
      </c>
      <c r="AI112" s="26">
        <v>44939</v>
      </c>
      <c r="AJ112" s="20" t="s">
        <v>119</v>
      </c>
      <c r="AK112" s="20" t="s">
        <v>1100</v>
      </c>
      <c r="AL112" s="15"/>
    </row>
    <row r="113" spans="1:44" s="13" customFormat="1" ht="11.4" x14ac:dyDescent="0.2">
      <c r="A113" s="14" t="s">
        <v>38</v>
      </c>
      <c r="B113" s="14" t="s">
        <v>86</v>
      </c>
      <c r="C113" s="14" t="s">
        <v>87</v>
      </c>
      <c r="D113" s="14" t="s">
        <v>88</v>
      </c>
      <c r="E113" s="15" t="s">
        <v>1101</v>
      </c>
      <c r="F113" s="15" t="s">
        <v>1102</v>
      </c>
      <c r="G113" s="16" t="str">
        <f>P113&amp;" "&amp;O113&amp;" "&amp;Q113</f>
        <v xml:space="preserve">AMPOLLAS 20 MG </v>
      </c>
      <c r="H113" s="15" t="s">
        <v>7</v>
      </c>
      <c r="I113" s="17">
        <v>300000</v>
      </c>
      <c r="J113" s="15" t="s">
        <v>1103</v>
      </c>
      <c r="K113" s="14" t="s">
        <v>167</v>
      </c>
      <c r="L113" s="15" t="s">
        <v>1104</v>
      </c>
      <c r="M113" s="17">
        <v>1000</v>
      </c>
      <c r="N113" s="15" t="str">
        <f>F113&amp;" "&amp;G113</f>
        <v xml:space="preserve">BROMURO N BUTIL HIOSCINA AMPOLLAS 20 MG </v>
      </c>
      <c r="O113" s="15" t="s">
        <v>1105</v>
      </c>
      <c r="P113" s="15" t="s">
        <v>50</v>
      </c>
      <c r="Q113" s="15" t="s">
        <v>48</v>
      </c>
      <c r="R113" s="15" t="s">
        <v>1106</v>
      </c>
      <c r="S113" s="15" t="s">
        <v>1107</v>
      </c>
      <c r="T113" s="15" t="s">
        <v>1108</v>
      </c>
      <c r="U113" s="15" t="s">
        <v>1109</v>
      </c>
      <c r="V113" s="19" t="s">
        <v>317</v>
      </c>
      <c r="W113" s="17">
        <f>I113/M113</f>
        <v>300</v>
      </c>
      <c r="X113" s="15">
        <v>51151613</v>
      </c>
      <c r="Y113" s="15" t="s">
        <v>1110</v>
      </c>
      <c r="Z113" s="15" t="s">
        <v>1111</v>
      </c>
      <c r="AA113" s="15" t="s">
        <v>1112</v>
      </c>
      <c r="AB113" s="15" t="s">
        <v>320</v>
      </c>
      <c r="AC113" s="15" t="s">
        <v>321</v>
      </c>
      <c r="AD113" s="15" t="s">
        <v>233</v>
      </c>
      <c r="AE113" s="15" t="s">
        <v>1113</v>
      </c>
      <c r="AF113" s="15" t="s">
        <v>60</v>
      </c>
      <c r="AG113" s="15" t="s">
        <v>61</v>
      </c>
      <c r="AH113" s="15" t="s">
        <v>1114</v>
      </c>
      <c r="AI113" s="18">
        <v>45026</v>
      </c>
      <c r="AJ113" s="15" t="s">
        <v>119</v>
      </c>
      <c r="AK113" s="15" t="s">
        <v>1115</v>
      </c>
      <c r="AL113" s="20"/>
      <c r="AM113" s="21"/>
      <c r="AN113" s="21"/>
      <c r="AO113" s="21"/>
      <c r="AP113" s="21"/>
      <c r="AQ113" s="21"/>
      <c r="AR113" s="21"/>
    </row>
    <row r="114" spans="1:44" s="13" customFormat="1" ht="11.4" x14ac:dyDescent="0.2">
      <c r="A114" s="14" t="s">
        <v>38</v>
      </c>
      <c r="B114" s="14" t="s">
        <v>86</v>
      </c>
      <c r="C114" s="14" t="s">
        <v>87</v>
      </c>
      <c r="D114" s="14" t="s">
        <v>88</v>
      </c>
      <c r="E114" s="15" t="s">
        <v>1101</v>
      </c>
      <c r="F114" s="15" t="s">
        <v>1102</v>
      </c>
      <c r="G114" s="16" t="str">
        <f>P114&amp;" "&amp;O114&amp;" "&amp;Q114</f>
        <v xml:space="preserve">AMPOLLAS 20 MG </v>
      </c>
      <c r="H114" s="15" t="s">
        <v>165</v>
      </c>
      <c r="I114" s="17">
        <v>300000</v>
      </c>
      <c r="J114" s="15" t="s">
        <v>364</v>
      </c>
      <c r="K114" s="14" t="s">
        <v>210</v>
      </c>
      <c r="L114" s="15" t="s">
        <v>365</v>
      </c>
      <c r="M114" s="17">
        <v>1000</v>
      </c>
      <c r="N114" s="15" t="str">
        <f>F114&amp;" "&amp;G114</f>
        <v xml:space="preserve">BROMURO N BUTIL HIOSCINA AMPOLLAS 20 MG </v>
      </c>
      <c r="O114" s="15" t="s">
        <v>1105</v>
      </c>
      <c r="P114" s="15" t="s">
        <v>50</v>
      </c>
      <c r="Q114" s="15" t="s">
        <v>48</v>
      </c>
      <c r="R114" s="15" t="s">
        <v>1106</v>
      </c>
      <c r="S114" s="15" t="s">
        <v>1116</v>
      </c>
      <c r="T114" s="15" t="s">
        <v>1108</v>
      </c>
      <c r="U114" s="15" t="s">
        <v>1117</v>
      </c>
      <c r="V114" s="19" t="s">
        <v>317</v>
      </c>
      <c r="W114" s="17">
        <f>I114/M114</f>
        <v>300</v>
      </c>
      <c r="X114" s="15">
        <v>51151613</v>
      </c>
      <c r="Y114" s="15" t="s">
        <v>1118</v>
      </c>
      <c r="Z114" s="15" t="s">
        <v>371</v>
      </c>
      <c r="AA114" s="15" t="s">
        <v>372</v>
      </c>
      <c r="AB114" s="15" t="s">
        <v>320</v>
      </c>
      <c r="AC114" s="15" t="s">
        <v>321</v>
      </c>
      <c r="AD114" s="15" t="s">
        <v>233</v>
      </c>
      <c r="AE114" s="15" t="s">
        <v>1113</v>
      </c>
      <c r="AF114" s="15" t="s">
        <v>60</v>
      </c>
      <c r="AG114" s="15" t="s">
        <v>61</v>
      </c>
      <c r="AH114" s="15" t="s">
        <v>1119</v>
      </c>
      <c r="AI114" s="18">
        <v>45027</v>
      </c>
      <c r="AJ114" s="15" t="s">
        <v>119</v>
      </c>
      <c r="AK114" s="15" t="s">
        <v>1120</v>
      </c>
      <c r="AL114" s="20"/>
      <c r="AM114" s="21"/>
      <c r="AN114" s="21"/>
      <c r="AO114" s="21"/>
      <c r="AP114" s="21"/>
      <c r="AQ114" s="21"/>
      <c r="AR114" s="21"/>
    </row>
    <row r="115" spans="1:44" s="13" customFormat="1" ht="11.4" x14ac:dyDescent="0.2">
      <c r="A115" s="14" t="s">
        <v>38</v>
      </c>
      <c r="B115" s="14" t="s">
        <v>86</v>
      </c>
      <c r="C115" s="14" t="s">
        <v>87</v>
      </c>
      <c r="D115" s="14" t="s">
        <v>88</v>
      </c>
      <c r="E115" s="15" t="s">
        <v>1101</v>
      </c>
      <c r="F115" s="15" t="s">
        <v>1102</v>
      </c>
      <c r="G115" s="16" t="str">
        <f>P115&amp;" "&amp;O115&amp;" "&amp;Q115</f>
        <v xml:space="preserve">AMPOLLAS 20 MG </v>
      </c>
      <c r="H115" s="15" t="s">
        <v>165</v>
      </c>
      <c r="I115" s="17">
        <v>300000</v>
      </c>
      <c r="J115" s="15" t="s">
        <v>1121</v>
      </c>
      <c r="K115" s="14" t="s">
        <v>167</v>
      </c>
      <c r="L115" s="15" t="s">
        <v>1122</v>
      </c>
      <c r="M115" s="17">
        <v>1000</v>
      </c>
      <c r="N115" s="15" t="str">
        <f>F115&amp;" "&amp;G115</f>
        <v xml:space="preserve">BROMURO N BUTIL HIOSCINA AMPOLLAS 20 MG </v>
      </c>
      <c r="O115" s="15" t="s">
        <v>1105</v>
      </c>
      <c r="P115" s="15" t="s">
        <v>50</v>
      </c>
      <c r="Q115" s="15" t="s">
        <v>48</v>
      </c>
      <c r="R115" s="15" t="s">
        <v>1106</v>
      </c>
      <c r="S115" s="15" t="s">
        <v>1123</v>
      </c>
      <c r="T115" s="15" t="s">
        <v>1108</v>
      </c>
      <c r="U115" s="15" t="s">
        <v>1109</v>
      </c>
      <c r="V115" s="19" t="s">
        <v>317</v>
      </c>
      <c r="W115" s="17">
        <f>I115/M115</f>
        <v>300</v>
      </c>
      <c r="X115" s="15">
        <v>51151613</v>
      </c>
      <c r="Y115" s="15" t="s">
        <v>1124</v>
      </c>
      <c r="Z115" s="15" t="s">
        <v>1125</v>
      </c>
      <c r="AA115" s="15" t="s">
        <v>1126</v>
      </c>
      <c r="AB115" s="15" t="s">
        <v>320</v>
      </c>
      <c r="AC115" s="15" t="s">
        <v>321</v>
      </c>
      <c r="AD115" s="15" t="s">
        <v>233</v>
      </c>
      <c r="AE115" s="15" t="s">
        <v>1113</v>
      </c>
      <c r="AF115" s="15" t="s">
        <v>60</v>
      </c>
      <c r="AG115" s="15" t="s">
        <v>61</v>
      </c>
      <c r="AH115" s="15" t="s">
        <v>1127</v>
      </c>
      <c r="AI115" s="18">
        <v>45020</v>
      </c>
      <c r="AJ115" s="15" t="s">
        <v>119</v>
      </c>
      <c r="AK115" s="15" t="s">
        <v>1128</v>
      </c>
      <c r="AL115" s="20"/>
      <c r="AM115" s="21"/>
      <c r="AN115" s="21"/>
      <c r="AO115" s="21"/>
      <c r="AP115" s="21"/>
      <c r="AQ115" s="21"/>
      <c r="AR115" s="21"/>
    </row>
    <row r="116" spans="1:44" s="13" customFormat="1" ht="11.4" x14ac:dyDescent="0.2">
      <c r="A116" s="14" t="s">
        <v>38</v>
      </c>
      <c r="B116" s="14" t="s">
        <v>39</v>
      </c>
      <c r="C116" s="14" t="s">
        <v>40</v>
      </c>
      <c r="D116" s="14" t="s">
        <v>41</v>
      </c>
      <c r="E116" s="15" t="s">
        <v>1101</v>
      </c>
      <c r="F116" s="15" t="s">
        <v>1102</v>
      </c>
      <c r="G116" s="16" t="str">
        <f>P116&amp;" "&amp;O116&amp;" "&amp;Q116</f>
        <v xml:space="preserve">AMPOLLAS 20 MG </v>
      </c>
      <c r="H116" s="15" t="s">
        <v>165</v>
      </c>
      <c r="I116" s="17">
        <v>300000</v>
      </c>
      <c r="J116" s="15" t="s">
        <v>1129</v>
      </c>
      <c r="K116" s="14" t="s">
        <v>167</v>
      </c>
      <c r="L116" s="15" t="s">
        <v>1130</v>
      </c>
      <c r="M116" s="17">
        <v>1000</v>
      </c>
      <c r="N116" s="15" t="str">
        <f>F116&amp;" "&amp;G116</f>
        <v xml:space="preserve">BROMURO N BUTIL HIOSCINA AMPOLLAS 20 MG </v>
      </c>
      <c r="O116" s="15" t="s">
        <v>1105</v>
      </c>
      <c r="P116" s="15" t="s">
        <v>50</v>
      </c>
      <c r="Q116" s="15" t="s">
        <v>48</v>
      </c>
      <c r="R116" s="15" t="s">
        <v>1106</v>
      </c>
      <c r="S116" s="15" t="s">
        <v>1131</v>
      </c>
      <c r="T116" s="15" t="s">
        <v>1108</v>
      </c>
      <c r="U116" s="15" t="s">
        <v>1132</v>
      </c>
      <c r="V116" s="15" t="s">
        <v>317</v>
      </c>
      <c r="W116" s="17">
        <f>I116/M116</f>
        <v>300</v>
      </c>
      <c r="X116" s="15">
        <v>51151613</v>
      </c>
      <c r="Y116" s="15" t="s">
        <v>1133</v>
      </c>
      <c r="Z116" s="15" t="s">
        <v>371</v>
      </c>
      <c r="AA116" s="15" t="s">
        <v>1134</v>
      </c>
      <c r="AB116" s="15" t="s">
        <v>320</v>
      </c>
      <c r="AC116" s="15" t="s">
        <v>321</v>
      </c>
      <c r="AD116" s="15" t="s">
        <v>233</v>
      </c>
      <c r="AE116" s="15" t="s">
        <v>1113</v>
      </c>
      <c r="AF116" s="15" t="s">
        <v>60</v>
      </c>
      <c r="AG116" s="15" t="s">
        <v>61</v>
      </c>
      <c r="AH116" s="15" t="s">
        <v>1135</v>
      </c>
      <c r="AI116" s="18">
        <v>45078</v>
      </c>
      <c r="AJ116" s="15" t="s">
        <v>119</v>
      </c>
      <c r="AK116" s="15" t="s">
        <v>1136</v>
      </c>
      <c r="AL116" s="15"/>
    </row>
    <row r="117" spans="1:44" s="13" customFormat="1" ht="11.4" x14ac:dyDescent="0.2">
      <c r="A117" s="22" t="s">
        <v>38</v>
      </c>
      <c r="B117" s="22" t="s">
        <v>121</v>
      </c>
      <c r="C117" s="22" t="s">
        <v>122</v>
      </c>
      <c r="D117" s="22" t="s">
        <v>123</v>
      </c>
      <c r="E117" s="20" t="s">
        <v>1101</v>
      </c>
      <c r="F117" s="20" t="s">
        <v>1102</v>
      </c>
      <c r="G117" s="16" t="str">
        <f>P117&amp;" "&amp;O117&amp;" "&amp;Q117</f>
        <v xml:space="preserve">AMPOLLAS 20 MG </v>
      </c>
      <c r="H117" s="20" t="s">
        <v>239</v>
      </c>
      <c r="I117" s="23">
        <v>300000</v>
      </c>
      <c r="J117" s="23" t="s">
        <v>1103</v>
      </c>
      <c r="K117" s="22" t="s">
        <v>167</v>
      </c>
      <c r="L117" s="24" t="s">
        <v>1104</v>
      </c>
      <c r="M117" s="23">
        <v>1000</v>
      </c>
      <c r="N117" s="15" t="str">
        <f>F117&amp;" "&amp;G117</f>
        <v xml:space="preserve">BROMURO N BUTIL HIOSCINA AMPOLLAS 20 MG </v>
      </c>
      <c r="O117" s="20" t="s">
        <v>1105</v>
      </c>
      <c r="P117" s="20" t="s">
        <v>50</v>
      </c>
      <c r="Q117" s="20"/>
      <c r="R117" s="20" t="s">
        <v>1137</v>
      </c>
      <c r="S117" s="20" t="s">
        <v>1138</v>
      </c>
      <c r="T117" s="20" t="s">
        <v>402</v>
      </c>
      <c r="U117" s="20" t="s">
        <v>1138</v>
      </c>
      <c r="V117" s="24" t="s">
        <v>317</v>
      </c>
      <c r="W117" s="25">
        <f>I117/M117</f>
        <v>300</v>
      </c>
      <c r="X117" s="20">
        <v>73101701</v>
      </c>
      <c r="Y117" s="20" t="s">
        <v>1139</v>
      </c>
      <c r="Z117" s="20" t="s">
        <v>1111</v>
      </c>
      <c r="AA117" s="20" t="s">
        <v>1112</v>
      </c>
      <c r="AB117" s="20" t="s">
        <v>320</v>
      </c>
      <c r="AC117" s="20" t="s">
        <v>321</v>
      </c>
      <c r="AD117" s="20" t="s">
        <v>233</v>
      </c>
      <c r="AE117" s="20" t="s">
        <v>1113</v>
      </c>
      <c r="AF117" s="20" t="s">
        <v>60</v>
      </c>
      <c r="AG117" s="20" t="s">
        <v>61</v>
      </c>
      <c r="AH117" s="20" t="s">
        <v>1114</v>
      </c>
      <c r="AI117" s="26">
        <v>45146</v>
      </c>
      <c r="AJ117" s="20" t="s">
        <v>119</v>
      </c>
      <c r="AK117" s="20" t="s">
        <v>1138</v>
      </c>
      <c r="AL117" s="20"/>
      <c r="AM117" s="21"/>
      <c r="AN117" s="21"/>
      <c r="AO117" s="21"/>
      <c r="AP117" s="21"/>
      <c r="AQ117" s="21"/>
      <c r="AR117" s="21"/>
    </row>
    <row r="118" spans="1:44" s="13" customFormat="1" ht="11.4" x14ac:dyDescent="0.2">
      <c r="A118" s="22" t="s">
        <v>38</v>
      </c>
      <c r="B118" s="22" t="s">
        <v>108</v>
      </c>
      <c r="C118" s="22" t="s">
        <v>109</v>
      </c>
      <c r="D118" s="22" t="s">
        <v>110</v>
      </c>
      <c r="E118" s="20" t="s">
        <v>1140</v>
      </c>
      <c r="F118" s="20" t="s">
        <v>1141</v>
      </c>
      <c r="G118" s="16" t="str">
        <f>P118&amp;" "&amp;O118&amp;" "&amp;Q118</f>
        <v xml:space="preserve">INHALADOR 200 MCG </v>
      </c>
      <c r="H118" s="20" t="s">
        <v>7</v>
      </c>
      <c r="I118" s="23">
        <v>300000</v>
      </c>
      <c r="J118" s="23" t="s">
        <v>640</v>
      </c>
      <c r="K118" s="22" t="s">
        <v>167</v>
      </c>
      <c r="L118" s="20" t="s">
        <v>1142</v>
      </c>
      <c r="M118" s="23">
        <v>120</v>
      </c>
      <c r="N118" s="20" t="str">
        <f>F118&amp;" "&amp;G118</f>
        <v xml:space="preserve">BUDESONIDA INHALADOR 200 MCG </v>
      </c>
      <c r="O118" s="20" t="s">
        <v>1143</v>
      </c>
      <c r="P118" s="20" t="s">
        <v>1144</v>
      </c>
      <c r="Q118" s="20"/>
      <c r="R118" s="20"/>
      <c r="S118" s="20" t="s">
        <v>1145</v>
      </c>
      <c r="T118" s="20" t="s">
        <v>151</v>
      </c>
      <c r="U118" s="20" t="s">
        <v>1145</v>
      </c>
      <c r="V118" s="24" t="s">
        <v>1146</v>
      </c>
      <c r="W118" s="25">
        <f>I118/M118</f>
        <v>2500</v>
      </c>
      <c r="X118" s="20">
        <v>85121902</v>
      </c>
      <c r="Y118" s="20" t="s">
        <v>1147</v>
      </c>
      <c r="Z118" s="20" t="s">
        <v>665</v>
      </c>
      <c r="AA118" s="20" t="s">
        <v>1148</v>
      </c>
      <c r="AB118" s="20" t="s">
        <v>1149</v>
      </c>
      <c r="AC118" s="20" t="s">
        <v>1150</v>
      </c>
      <c r="AD118" s="20" t="s">
        <v>1151</v>
      </c>
      <c r="AE118" s="20" t="s">
        <v>1152</v>
      </c>
      <c r="AF118" s="20" t="s">
        <v>330</v>
      </c>
      <c r="AG118" s="20" t="s">
        <v>61</v>
      </c>
      <c r="AH118" s="20" t="s">
        <v>48</v>
      </c>
      <c r="AI118" s="26">
        <v>45112</v>
      </c>
      <c r="AJ118" s="20" t="s">
        <v>119</v>
      </c>
      <c r="AK118" s="20" t="s">
        <v>1153</v>
      </c>
      <c r="AL118" s="15"/>
    </row>
    <row r="119" spans="1:44" s="13" customFormat="1" ht="11.4" x14ac:dyDescent="0.2">
      <c r="A119" s="14" t="s">
        <v>38</v>
      </c>
      <c r="B119" s="14" t="s">
        <v>86</v>
      </c>
      <c r="C119" s="14" t="s">
        <v>87</v>
      </c>
      <c r="D119" s="14" t="s">
        <v>88</v>
      </c>
      <c r="E119" s="15" t="s">
        <v>1140</v>
      </c>
      <c r="F119" s="15" t="s">
        <v>1141</v>
      </c>
      <c r="G119" s="16" t="str">
        <f>P119&amp;" "&amp;O119&amp;" "&amp;Q119</f>
        <v xml:space="preserve">INHALADOR 200 MCG </v>
      </c>
      <c r="H119" s="15" t="s">
        <v>7</v>
      </c>
      <c r="I119" s="17">
        <v>300000</v>
      </c>
      <c r="J119" s="15" t="s">
        <v>1154</v>
      </c>
      <c r="K119" s="14" t="s">
        <v>137</v>
      </c>
      <c r="L119" s="15" t="s">
        <v>1155</v>
      </c>
      <c r="M119" s="17">
        <v>100</v>
      </c>
      <c r="N119" s="15" t="str">
        <f>F119&amp;" "&amp;G119</f>
        <v xml:space="preserve">BUDESONIDA INHALADOR 200 MCG </v>
      </c>
      <c r="O119" s="15" t="s">
        <v>1143</v>
      </c>
      <c r="P119" s="15" t="s">
        <v>1144</v>
      </c>
      <c r="Q119" s="15" t="s">
        <v>48</v>
      </c>
      <c r="R119" s="15" t="s">
        <v>1156</v>
      </c>
      <c r="S119" s="15" t="s">
        <v>1157</v>
      </c>
      <c r="T119" s="15" t="s">
        <v>1141</v>
      </c>
      <c r="U119" s="15" t="s">
        <v>1158</v>
      </c>
      <c r="V119" s="19" t="s">
        <v>1159</v>
      </c>
      <c r="W119" s="17">
        <f>I119/M119</f>
        <v>3000</v>
      </c>
      <c r="X119" s="15">
        <v>51161703</v>
      </c>
      <c r="Y119" s="15" t="s">
        <v>1160</v>
      </c>
      <c r="Z119" s="15" t="s">
        <v>1161</v>
      </c>
      <c r="AA119" s="15" t="s">
        <v>1162</v>
      </c>
      <c r="AB119" s="15" t="s">
        <v>1163</v>
      </c>
      <c r="AC119" s="15" t="s">
        <v>1164</v>
      </c>
      <c r="AD119" s="15" t="s">
        <v>1151</v>
      </c>
      <c r="AE119" s="15" t="s">
        <v>1152</v>
      </c>
      <c r="AF119" s="15" t="s">
        <v>84</v>
      </c>
      <c r="AG119" s="15" t="s">
        <v>61</v>
      </c>
      <c r="AH119" s="15" t="s">
        <v>1165</v>
      </c>
      <c r="AI119" s="18">
        <v>45022</v>
      </c>
      <c r="AJ119" s="15" t="s">
        <v>62</v>
      </c>
      <c r="AK119" s="15" t="s">
        <v>1166</v>
      </c>
      <c r="AL119" s="20"/>
      <c r="AM119" s="21"/>
      <c r="AN119" s="21"/>
      <c r="AO119" s="21"/>
      <c r="AP119" s="21"/>
      <c r="AQ119" s="21"/>
      <c r="AR119" s="21"/>
    </row>
    <row r="120" spans="1:44" s="13" customFormat="1" ht="11.4" x14ac:dyDescent="0.2">
      <c r="A120" s="14" t="s">
        <v>38</v>
      </c>
      <c r="B120" s="14" t="s">
        <v>39</v>
      </c>
      <c r="C120" s="14" t="s">
        <v>40</v>
      </c>
      <c r="D120" s="14" t="s">
        <v>41</v>
      </c>
      <c r="E120" s="15" t="s">
        <v>1140</v>
      </c>
      <c r="F120" s="15" t="s">
        <v>1141</v>
      </c>
      <c r="G120" s="16" t="str">
        <f>P120&amp;" "&amp;O120&amp;" "&amp;Q120</f>
        <v xml:space="preserve">INHALADOR 200 MCG </v>
      </c>
      <c r="H120" s="15" t="s">
        <v>7</v>
      </c>
      <c r="I120" s="17">
        <v>300000</v>
      </c>
      <c r="J120" s="15" t="s">
        <v>1154</v>
      </c>
      <c r="K120" s="14" t="s">
        <v>137</v>
      </c>
      <c r="L120" s="15" t="s">
        <v>1155</v>
      </c>
      <c r="M120" s="17">
        <v>100</v>
      </c>
      <c r="N120" s="15" t="str">
        <f>F120&amp;" "&amp;G120</f>
        <v xml:space="preserve">BUDESONIDA INHALADOR 200 MCG </v>
      </c>
      <c r="O120" s="15" t="s">
        <v>1143</v>
      </c>
      <c r="P120" s="15" t="s">
        <v>1144</v>
      </c>
      <c r="Q120" s="15" t="s">
        <v>48</v>
      </c>
      <c r="R120" s="15" t="s">
        <v>1156</v>
      </c>
      <c r="S120" s="15" t="s">
        <v>1157</v>
      </c>
      <c r="T120" s="15" t="s">
        <v>1141</v>
      </c>
      <c r="U120" s="15" t="s">
        <v>1158</v>
      </c>
      <c r="V120" s="15" t="s">
        <v>1159</v>
      </c>
      <c r="W120" s="17">
        <f>I120/M120</f>
        <v>3000</v>
      </c>
      <c r="X120" s="15">
        <v>51161703</v>
      </c>
      <c r="Y120" s="15" t="s">
        <v>1167</v>
      </c>
      <c r="Z120" s="15" t="s">
        <v>1161</v>
      </c>
      <c r="AA120" s="15" t="s">
        <v>1162</v>
      </c>
      <c r="AB120" s="15" t="s">
        <v>1163</v>
      </c>
      <c r="AC120" s="15" t="s">
        <v>1164</v>
      </c>
      <c r="AD120" s="15" t="s">
        <v>1151</v>
      </c>
      <c r="AE120" s="15" t="s">
        <v>1152</v>
      </c>
      <c r="AF120" s="15" t="s">
        <v>84</v>
      </c>
      <c r="AG120" s="15" t="s">
        <v>61</v>
      </c>
      <c r="AH120" s="15" t="s">
        <v>1165</v>
      </c>
      <c r="AI120" s="18">
        <v>45093</v>
      </c>
      <c r="AJ120" s="15" t="s">
        <v>62</v>
      </c>
      <c r="AK120" s="15" t="s">
        <v>1166</v>
      </c>
      <c r="AL120" s="15"/>
    </row>
    <row r="121" spans="1:44" s="13" customFormat="1" ht="11.4" x14ac:dyDescent="0.2">
      <c r="A121" s="14" t="s">
        <v>38</v>
      </c>
      <c r="B121" s="14" t="s">
        <v>39</v>
      </c>
      <c r="C121" s="14" t="s">
        <v>40</v>
      </c>
      <c r="D121" s="14" t="s">
        <v>41</v>
      </c>
      <c r="E121" s="15" t="s">
        <v>1140</v>
      </c>
      <c r="F121" s="15" t="s">
        <v>1141</v>
      </c>
      <c r="G121" s="16" t="str">
        <f>P121&amp;" "&amp;O121&amp;" "&amp;Q121</f>
        <v xml:space="preserve">INHALADOR 200 MCG </v>
      </c>
      <c r="H121" s="15" t="s">
        <v>378</v>
      </c>
      <c r="I121" s="17">
        <v>300000</v>
      </c>
      <c r="J121" s="15" t="s">
        <v>1168</v>
      </c>
      <c r="K121" s="14" t="s">
        <v>167</v>
      </c>
      <c r="L121" s="15" t="s">
        <v>1169</v>
      </c>
      <c r="M121" s="17">
        <v>60</v>
      </c>
      <c r="N121" s="15" t="str">
        <f>F121&amp;" "&amp;G121</f>
        <v xml:space="preserve">BUDESONIDA INHALADOR 200 MCG </v>
      </c>
      <c r="O121" s="15" t="s">
        <v>1143</v>
      </c>
      <c r="P121" s="15" t="s">
        <v>1144</v>
      </c>
      <c r="Q121" s="15" t="s">
        <v>48</v>
      </c>
      <c r="R121" s="15" t="s">
        <v>48</v>
      </c>
      <c r="S121" s="15" t="s">
        <v>1170</v>
      </c>
      <c r="T121" s="15" t="s">
        <v>151</v>
      </c>
      <c r="U121" s="15" t="s">
        <v>1170</v>
      </c>
      <c r="V121" s="15" t="s">
        <v>1146</v>
      </c>
      <c r="W121" s="17">
        <f>I121/M121</f>
        <v>5000</v>
      </c>
      <c r="X121" s="15">
        <v>85121902</v>
      </c>
      <c r="Y121" s="15" t="s">
        <v>1171</v>
      </c>
      <c r="Z121" s="15" t="s">
        <v>1172</v>
      </c>
      <c r="AA121" s="15" t="s">
        <v>1173</v>
      </c>
      <c r="AB121" s="15" t="s">
        <v>1149</v>
      </c>
      <c r="AC121" s="15" t="s">
        <v>1150</v>
      </c>
      <c r="AD121" s="15" t="s">
        <v>1151</v>
      </c>
      <c r="AE121" s="15" t="s">
        <v>1152</v>
      </c>
      <c r="AF121" s="15" t="s">
        <v>60</v>
      </c>
      <c r="AG121" s="15" t="s">
        <v>61</v>
      </c>
      <c r="AH121" s="15" t="s">
        <v>48</v>
      </c>
      <c r="AI121" s="18">
        <v>45092</v>
      </c>
      <c r="AJ121" s="15" t="s">
        <v>119</v>
      </c>
      <c r="AK121" s="15" t="s">
        <v>1174</v>
      </c>
      <c r="AL121" s="15"/>
    </row>
    <row r="122" spans="1:44" s="13" customFormat="1" ht="11.4" x14ac:dyDescent="0.2">
      <c r="A122" s="14" t="s">
        <v>38</v>
      </c>
      <c r="B122" s="14" t="s">
        <v>220</v>
      </c>
      <c r="C122" s="14" t="s">
        <v>123</v>
      </c>
      <c r="D122" s="14" t="s">
        <v>162</v>
      </c>
      <c r="E122" s="15" t="s">
        <v>1140</v>
      </c>
      <c r="F122" s="15" t="s">
        <v>1175</v>
      </c>
      <c r="G122" s="16" t="str">
        <f>P122&amp;" "&amp;O122&amp;" "&amp;Q122</f>
        <v xml:space="preserve">INHALADOR 160 MCG/4,5 MCG </v>
      </c>
      <c r="H122" s="15" t="s">
        <v>378</v>
      </c>
      <c r="I122" s="17">
        <v>300000</v>
      </c>
      <c r="J122" s="15" t="s">
        <v>1176</v>
      </c>
      <c r="K122" s="14" t="s">
        <v>533</v>
      </c>
      <c r="L122" s="15" t="s">
        <v>1177</v>
      </c>
      <c r="M122" s="17">
        <v>30</v>
      </c>
      <c r="N122" s="15" t="str">
        <f>F122&amp;" "&amp;G122</f>
        <v xml:space="preserve">BUDESONIDA, FORMOTEROL INHALADOR 160 MCG/4,5 MCG </v>
      </c>
      <c r="O122" s="15" t="s">
        <v>1178</v>
      </c>
      <c r="P122" s="15" t="s">
        <v>1144</v>
      </c>
      <c r="Q122" s="15"/>
      <c r="R122" s="15" t="s">
        <v>1179</v>
      </c>
      <c r="S122" s="15" t="s">
        <v>1180</v>
      </c>
      <c r="T122" s="15" t="s">
        <v>1181</v>
      </c>
      <c r="U122" s="15" t="s">
        <v>1182</v>
      </c>
      <c r="V122" s="15" t="s">
        <v>1183</v>
      </c>
      <c r="W122" s="17">
        <f>I122/M122</f>
        <v>10000</v>
      </c>
      <c r="X122" s="15">
        <v>51151738</v>
      </c>
      <c r="Y122" s="15" t="s">
        <v>1184</v>
      </c>
      <c r="Z122" s="15" t="s">
        <v>117</v>
      </c>
      <c r="AA122" s="15" t="s">
        <v>1185</v>
      </c>
      <c r="AB122" s="15" t="s">
        <v>1186</v>
      </c>
      <c r="AC122" s="15" t="s">
        <v>1187</v>
      </c>
      <c r="AD122" s="15" t="s">
        <v>1151</v>
      </c>
      <c r="AE122" s="15" t="s">
        <v>1152</v>
      </c>
      <c r="AF122" s="15" t="s">
        <v>60</v>
      </c>
      <c r="AG122" s="15" t="s">
        <v>61</v>
      </c>
      <c r="AH122" s="15" t="s">
        <v>1188</v>
      </c>
      <c r="AI122" s="18">
        <v>44999</v>
      </c>
      <c r="AJ122" s="15" t="s">
        <v>119</v>
      </c>
      <c r="AK122" s="15" t="s">
        <v>1189</v>
      </c>
      <c r="AL122" s="15"/>
    </row>
    <row r="123" spans="1:44" s="13" customFormat="1" ht="11.4" x14ac:dyDescent="0.2">
      <c r="A123" s="14" t="s">
        <v>38</v>
      </c>
      <c r="B123" s="14" t="s">
        <v>220</v>
      </c>
      <c r="C123" s="14" t="s">
        <v>123</v>
      </c>
      <c r="D123" s="14" t="s">
        <v>162</v>
      </c>
      <c r="E123" s="15" t="s">
        <v>1140</v>
      </c>
      <c r="F123" s="15" t="s">
        <v>1175</v>
      </c>
      <c r="G123" s="16" t="str">
        <f>P123&amp;" "&amp;O123&amp;" "&amp;Q123</f>
        <v xml:space="preserve">INHALADOR 320 MCG/9 MCG </v>
      </c>
      <c r="H123" s="15" t="s">
        <v>378</v>
      </c>
      <c r="I123" s="17">
        <v>300000</v>
      </c>
      <c r="J123" s="15" t="s">
        <v>1176</v>
      </c>
      <c r="K123" s="14" t="s">
        <v>533</v>
      </c>
      <c r="L123" s="15" t="s">
        <v>1177</v>
      </c>
      <c r="M123" s="17">
        <v>30</v>
      </c>
      <c r="N123" s="15" t="str">
        <f>F123&amp;" "&amp;G123</f>
        <v xml:space="preserve">BUDESONIDA, FORMOTEROL INHALADOR 320 MCG/9 MCG </v>
      </c>
      <c r="O123" s="15" t="s">
        <v>1190</v>
      </c>
      <c r="P123" s="15" t="s">
        <v>1144</v>
      </c>
      <c r="Q123" s="15"/>
      <c r="R123" s="15" t="s">
        <v>1179</v>
      </c>
      <c r="S123" s="15" t="s">
        <v>1191</v>
      </c>
      <c r="T123" s="15" t="s">
        <v>1181</v>
      </c>
      <c r="U123" s="15" t="s">
        <v>1192</v>
      </c>
      <c r="V123" s="15" t="s">
        <v>1183</v>
      </c>
      <c r="W123" s="17">
        <f>I123/M123</f>
        <v>10000</v>
      </c>
      <c r="X123" s="15">
        <v>51151738</v>
      </c>
      <c r="Y123" s="15" t="s">
        <v>1184</v>
      </c>
      <c r="Z123" s="15" t="s">
        <v>117</v>
      </c>
      <c r="AA123" s="15" t="s">
        <v>1185</v>
      </c>
      <c r="AB123" s="15" t="s">
        <v>1186</v>
      </c>
      <c r="AC123" s="15" t="s">
        <v>1187</v>
      </c>
      <c r="AD123" s="15" t="s">
        <v>1151</v>
      </c>
      <c r="AE123" s="15" t="s">
        <v>1152</v>
      </c>
      <c r="AF123" s="15" t="s">
        <v>60</v>
      </c>
      <c r="AG123" s="15" t="s">
        <v>61</v>
      </c>
      <c r="AH123" s="15" t="s">
        <v>1188</v>
      </c>
      <c r="AI123" s="18">
        <v>44999</v>
      </c>
      <c r="AJ123" s="15" t="s">
        <v>119</v>
      </c>
      <c r="AK123" s="15" t="s">
        <v>1189</v>
      </c>
      <c r="AL123" s="15"/>
    </row>
    <row r="124" spans="1:44" s="13" customFormat="1" ht="11.4" x14ac:dyDescent="0.2">
      <c r="A124" s="14" t="s">
        <v>38</v>
      </c>
      <c r="B124" s="14" t="s">
        <v>394</v>
      </c>
      <c r="C124" s="14" t="s">
        <v>395</v>
      </c>
      <c r="D124" s="14" t="s">
        <v>87</v>
      </c>
      <c r="E124" s="15" t="s">
        <v>1193</v>
      </c>
      <c r="F124" s="15" t="s">
        <v>1194</v>
      </c>
      <c r="G124" s="27" t="str">
        <f>P124&amp;" "&amp;O124&amp;" "&amp;Q124</f>
        <v xml:space="preserve">AMPOLLAS AL 0,5% </v>
      </c>
      <c r="H124" s="15" t="s">
        <v>44</v>
      </c>
      <c r="I124" s="17">
        <v>300000</v>
      </c>
      <c r="J124" s="15" t="s">
        <v>1195</v>
      </c>
      <c r="K124" s="14">
        <v>7</v>
      </c>
      <c r="L124" s="15" t="s">
        <v>1196</v>
      </c>
      <c r="M124" s="17">
        <v>1000</v>
      </c>
      <c r="N124" s="20" t="str">
        <f>F124&amp;" "&amp;G124</f>
        <v xml:space="preserve">BUPIVACAINA AMPOLLAS AL 0,5% </v>
      </c>
      <c r="O124" s="15" t="s">
        <v>1197</v>
      </c>
      <c r="P124" s="15" t="s">
        <v>50</v>
      </c>
      <c r="Q124" s="15" t="s">
        <v>48</v>
      </c>
      <c r="R124" s="15" t="s">
        <v>48</v>
      </c>
      <c r="S124" s="15" t="s">
        <v>1198</v>
      </c>
      <c r="T124" s="15" t="s">
        <v>1194</v>
      </c>
      <c r="U124" s="15" t="s">
        <v>1199</v>
      </c>
      <c r="V124" s="15" t="s">
        <v>317</v>
      </c>
      <c r="W124" s="23">
        <f>I124/M124</f>
        <v>300</v>
      </c>
      <c r="X124" s="15">
        <v>51142905</v>
      </c>
      <c r="Y124" s="15" t="s">
        <v>1200</v>
      </c>
      <c r="Z124" s="15" t="s">
        <v>371</v>
      </c>
      <c r="AA124" s="15" t="s">
        <v>1201</v>
      </c>
      <c r="AB124" s="15" t="s">
        <v>320</v>
      </c>
      <c r="AC124" s="15" t="s">
        <v>321</v>
      </c>
      <c r="AD124" s="15" t="s">
        <v>1202</v>
      </c>
      <c r="AE124" s="15" t="s">
        <v>1203</v>
      </c>
      <c r="AF124" s="15" t="s">
        <v>60</v>
      </c>
      <c r="AG124" s="15" t="s">
        <v>61</v>
      </c>
      <c r="AH124" s="15" t="s">
        <v>1204</v>
      </c>
      <c r="AI124" s="18">
        <v>45176</v>
      </c>
      <c r="AJ124" s="15" t="s">
        <v>62</v>
      </c>
      <c r="AK124" s="15" t="s">
        <v>1205</v>
      </c>
      <c r="AL124" s="15" t="s">
        <v>159</v>
      </c>
    </row>
    <row r="125" spans="1:44" s="13" customFormat="1" ht="11.4" x14ac:dyDescent="0.2">
      <c r="A125" s="22" t="s">
        <v>38</v>
      </c>
      <c r="B125" s="22" t="s">
        <v>424</v>
      </c>
      <c r="C125" s="22" t="s">
        <v>41</v>
      </c>
      <c r="D125" s="22" t="s">
        <v>162</v>
      </c>
      <c r="E125" s="24" t="s">
        <v>1206</v>
      </c>
      <c r="F125" s="20" t="s">
        <v>1207</v>
      </c>
      <c r="G125" s="16" t="str">
        <f>P125&amp;" "&amp;O125&amp;" "&amp;Q125</f>
        <v xml:space="preserve">COMPRIMIDOS 0,5 MG </v>
      </c>
      <c r="H125" s="20" t="s">
        <v>239</v>
      </c>
      <c r="I125" s="23">
        <v>300000</v>
      </c>
      <c r="J125" s="20" t="s">
        <v>963</v>
      </c>
      <c r="K125" s="22" t="s">
        <v>167</v>
      </c>
      <c r="L125" s="20" t="s">
        <v>964</v>
      </c>
      <c r="M125" s="23">
        <v>50</v>
      </c>
      <c r="N125" s="15" t="str">
        <f>F125&amp;" "&amp;G125</f>
        <v xml:space="preserve">CABERGOLINA COMPRIMIDOS 0,5 MG </v>
      </c>
      <c r="O125" s="20" t="s">
        <v>1208</v>
      </c>
      <c r="P125" s="20" t="s">
        <v>73</v>
      </c>
      <c r="Q125" s="20"/>
      <c r="R125" s="20" t="s">
        <v>1209</v>
      </c>
      <c r="S125" s="20" t="s">
        <v>1210</v>
      </c>
      <c r="T125" s="20" t="s">
        <v>402</v>
      </c>
      <c r="U125" s="20" t="s">
        <v>1211</v>
      </c>
      <c r="V125" s="15" t="s">
        <v>878</v>
      </c>
      <c r="W125" s="25">
        <f>I125/M125</f>
        <v>6000</v>
      </c>
      <c r="X125" s="20">
        <v>73101701</v>
      </c>
      <c r="Y125" s="20" t="s">
        <v>1212</v>
      </c>
      <c r="Z125" s="20" t="s">
        <v>117</v>
      </c>
      <c r="AA125" s="20" t="s">
        <v>970</v>
      </c>
      <c r="AB125" s="20" t="s">
        <v>881</v>
      </c>
      <c r="AC125" s="20" t="s">
        <v>882</v>
      </c>
      <c r="AD125" s="20" t="s">
        <v>437</v>
      </c>
      <c r="AE125" s="20" t="s">
        <v>1213</v>
      </c>
      <c r="AF125" s="20" t="s">
        <v>60</v>
      </c>
      <c r="AG125" s="20" t="s">
        <v>61</v>
      </c>
      <c r="AH125" s="20" t="s">
        <v>1214</v>
      </c>
      <c r="AI125" s="26">
        <v>44973</v>
      </c>
      <c r="AJ125" s="20" t="s">
        <v>119</v>
      </c>
      <c r="AK125" s="20" t="s">
        <v>1215</v>
      </c>
      <c r="AL125" s="15"/>
    </row>
    <row r="126" spans="1:44" s="13" customFormat="1" ht="11.4" x14ac:dyDescent="0.2">
      <c r="A126" s="14" t="s">
        <v>38</v>
      </c>
      <c r="B126" s="14" t="s">
        <v>39</v>
      </c>
      <c r="C126" s="14" t="s">
        <v>40</v>
      </c>
      <c r="D126" s="14" t="s">
        <v>41</v>
      </c>
      <c r="E126" s="15" t="s">
        <v>1216</v>
      </c>
      <c r="F126" s="15" t="s">
        <v>1217</v>
      </c>
      <c r="G126" s="16" t="str">
        <f>P126&amp;" "&amp;O126&amp;" "&amp;Q126</f>
        <v xml:space="preserve">CREMA 14 GR/2 GR </v>
      </c>
      <c r="H126" s="15" t="s">
        <v>7</v>
      </c>
      <c r="I126" s="17">
        <v>300000</v>
      </c>
      <c r="J126" s="15" t="s">
        <v>136</v>
      </c>
      <c r="K126" s="14" t="s">
        <v>137</v>
      </c>
      <c r="L126" s="15" t="s">
        <v>398</v>
      </c>
      <c r="M126" s="17">
        <v>100</v>
      </c>
      <c r="N126" s="15" t="str">
        <f>F126&amp;" "&amp;G126</f>
        <v xml:space="preserve">CALAMINA, DIFENHIDRAMINA CREMA 14 GR/2 GR </v>
      </c>
      <c r="O126" s="15" t="s">
        <v>1218</v>
      </c>
      <c r="P126" s="15" t="s">
        <v>242</v>
      </c>
      <c r="Q126" s="15" t="s">
        <v>48</v>
      </c>
      <c r="R126" s="15" t="s">
        <v>1219</v>
      </c>
      <c r="S126" s="15" t="s">
        <v>1220</v>
      </c>
      <c r="T126" s="15" t="s">
        <v>1221</v>
      </c>
      <c r="U126" s="15" t="s">
        <v>1220</v>
      </c>
      <c r="V126" s="15" t="s">
        <v>1002</v>
      </c>
      <c r="W126" s="17">
        <f>I126/M126</f>
        <v>3000</v>
      </c>
      <c r="X126" s="15">
        <v>51241208</v>
      </c>
      <c r="Y126" s="15" t="s">
        <v>1222</v>
      </c>
      <c r="Z126" s="15" t="s">
        <v>404</v>
      </c>
      <c r="AA126" s="15" t="s">
        <v>405</v>
      </c>
      <c r="AB126" s="15" t="s">
        <v>1005</v>
      </c>
      <c r="AC126" s="15" t="s">
        <v>1006</v>
      </c>
      <c r="AD126" s="15" t="s">
        <v>58</v>
      </c>
      <c r="AE126" s="15" t="s">
        <v>1223</v>
      </c>
      <c r="AF126" s="15" t="s">
        <v>60</v>
      </c>
      <c r="AG126" s="15" t="s">
        <v>61</v>
      </c>
      <c r="AH126" s="15" t="s">
        <v>48</v>
      </c>
      <c r="AI126" s="18">
        <v>45107</v>
      </c>
      <c r="AJ126" s="15" t="s">
        <v>207</v>
      </c>
      <c r="AK126" s="15" t="s">
        <v>1224</v>
      </c>
      <c r="AL126" s="15"/>
    </row>
    <row r="127" spans="1:44" s="13" customFormat="1" ht="11.4" x14ac:dyDescent="0.2">
      <c r="A127" s="14" t="s">
        <v>38</v>
      </c>
      <c r="B127" s="14" t="s">
        <v>220</v>
      </c>
      <c r="C127" s="14" t="s">
        <v>123</v>
      </c>
      <c r="D127" s="14" t="s">
        <v>162</v>
      </c>
      <c r="E127" s="15" t="s">
        <v>1225</v>
      </c>
      <c r="F127" s="15" t="s">
        <v>1226</v>
      </c>
      <c r="G127" s="16" t="str">
        <f>P127&amp;" "&amp;O127&amp;" "&amp;Q127</f>
        <v xml:space="preserve">PAPELILLO 1 GR </v>
      </c>
      <c r="H127" s="15" t="s">
        <v>7</v>
      </c>
      <c r="I127" s="17">
        <v>300000</v>
      </c>
      <c r="J127" s="15" t="s">
        <v>1227</v>
      </c>
      <c r="K127" s="14" t="s">
        <v>167</v>
      </c>
      <c r="L127" s="15" t="s">
        <v>1228</v>
      </c>
      <c r="M127" s="17">
        <v>3000</v>
      </c>
      <c r="N127" s="15" t="str">
        <f>F127&amp;" "&amp;G127</f>
        <v xml:space="preserve">CALCIO CARBONATO PAPELILLO 1 GR </v>
      </c>
      <c r="O127" s="15" t="s">
        <v>965</v>
      </c>
      <c r="P127" s="15" t="s">
        <v>977</v>
      </c>
      <c r="Q127" s="15"/>
      <c r="R127" s="15"/>
      <c r="S127" s="15" t="s">
        <v>1229</v>
      </c>
      <c r="T127" s="15" t="s">
        <v>1230</v>
      </c>
      <c r="U127" s="15" t="s">
        <v>1229</v>
      </c>
      <c r="V127" s="15" t="s">
        <v>984</v>
      </c>
      <c r="W127" s="17">
        <f>I127/M127</f>
        <v>100</v>
      </c>
      <c r="X127" s="15">
        <v>51171501</v>
      </c>
      <c r="Y127" s="15" t="s">
        <v>1231</v>
      </c>
      <c r="Z127" s="15" t="s">
        <v>117</v>
      </c>
      <c r="AA127" s="15" t="s">
        <v>1232</v>
      </c>
      <c r="AB127" s="15" t="s">
        <v>987</v>
      </c>
      <c r="AC127" s="15" t="s">
        <v>988</v>
      </c>
      <c r="AD127" s="15" t="s">
        <v>233</v>
      </c>
      <c r="AE127" s="15" t="s">
        <v>1233</v>
      </c>
      <c r="AF127" s="15" t="s">
        <v>60</v>
      </c>
      <c r="AG127" s="15" t="s">
        <v>61</v>
      </c>
      <c r="AH127" s="15" t="s">
        <v>1234</v>
      </c>
      <c r="AI127" s="18">
        <v>45000</v>
      </c>
      <c r="AJ127" s="15" t="s">
        <v>62</v>
      </c>
      <c r="AK127" s="15" t="s">
        <v>1235</v>
      </c>
      <c r="AL127" s="15"/>
    </row>
    <row r="128" spans="1:44" s="13" customFormat="1" ht="11.4" x14ac:dyDescent="0.2">
      <c r="A128" s="14" t="s">
        <v>38</v>
      </c>
      <c r="B128" s="14" t="s">
        <v>70</v>
      </c>
      <c r="C128" s="14" t="s">
        <v>147</v>
      </c>
      <c r="D128" s="14" t="s">
        <v>87</v>
      </c>
      <c r="E128" s="15" t="s">
        <v>1225</v>
      </c>
      <c r="F128" s="15" t="s">
        <v>1236</v>
      </c>
      <c r="G128" s="27" t="str">
        <f>P128&amp;" "&amp;O128&amp;" "&amp;Q128</f>
        <v xml:space="preserve">AMPOLLAS AL 10% </v>
      </c>
      <c r="H128" s="15" t="s">
        <v>7</v>
      </c>
      <c r="I128" s="17">
        <v>300000</v>
      </c>
      <c r="J128" s="15" t="s">
        <v>1237</v>
      </c>
      <c r="K128" s="14">
        <v>11</v>
      </c>
      <c r="L128" s="15" t="s">
        <v>1238</v>
      </c>
      <c r="M128" s="17">
        <v>1000</v>
      </c>
      <c r="N128" s="20" t="str">
        <f>F128&amp;" "&amp;G128</f>
        <v xml:space="preserve">CALCIO GLUCONATO AMPOLLAS AL 10% </v>
      </c>
      <c r="O128" s="15" t="s">
        <v>1239</v>
      </c>
      <c r="P128" s="15" t="s">
        <v>50</v>
      </c>
      <c r="Q128" s="15" t="s">
        <v>48</v>
      </c>
      <c r="R128" s="15" t="s">
        <v>48</v>
      </c>
      <c r="S128" s="15" t="s">
        <v>1240</v>
      </c>
      <c r="T128" s="15" t="s">
        <v>1241</v>
      </c>
      <c r="U128" s="15" t="s">
        <v>1240</v>
      </c>
      <c r="V128" s="15" t="s">
        <v>152</v>
      </c>
      <c r="W128" s="23">
        <f>I128/M128</f>
        <v>300</v>
      </c>
      <c r="X128" s="15">
        <v>51182403</v>
      </c>
      <c r="Y128" s="15" t="s">
        <v>1242</v>
      </c>
      <c r="Z128" s="15" t="s">
        <v>1243</v>
      </c>
      <c r="AA128" s="15" t="s">
        <v>1244</v>
      </c>
      <c r="AB128" s="15" t="s">
        <v>156</v>
      </c>
      <c r="AC128" s="15" t="s">
        <v>157</v>
      </c>
      <c r="AD128" s="15" t="s">
        <v>233</v>
      </c>
      <c r="AE128" s="15" t="s">
        <v>1233</v>
      </c>
      <c r="AF128" s="15" t="s">
        <v>60</v>
      </c>
      <c r="AG128" s="15" t="s">
        <v>61</v>
      </c>
      <c r="AH128" s="15" t="s">
        <v>48</v>
      </c>
      <c r="AI128" s="18">
        <v>45229</v>
      </c>
      <c r="AJ128" s="15" t="s">
        <v>62</v>
      </c>
      <c r="AK128" s="15" t="s">
        <v>1245</v>
      </c>
      <c r="AL128" s="15" t="s">
        <v>159</v>
      </c>
    </row>
    <row r="129" spans="1:44" s="13" customFormat="1" ht="11.4" x14ac:dyDescent="0.2">
      <c r="A129" s="22" t="s">
        <v>38</v>
      </c>
      <c r="B129" s="22" t="s">
        <v>121</v>
      </c>
      <c r="C129" s="22" t="s">
        <v>122</v>
      </c>
      <c r="D129" s="22" t="s">
        <v>123</v>
      </c>
      <c r="E129" s="20" t="s">
        <v>1225</v>
      </c>
      <c r="F129" s="20" t="s">
        <v>1246</v>
      </c>
      <c r="G129" s="16" t="str">
        <f>P129&amp;" "&amp;O129&amp;" "&amp;Q129</f>
        <v xml:space="preserve">COMPRIMIDOS  </v>
      </c>
      <c r="H129" s="20" t="s">
        <v>363</v>
      </c>
      <c r="I129" s="23">
        <v>300000</v>
      </c>
      <c r="J129" s="23" t="s">
        <v>298</v>
      </c>
      <c r="K129" s="22" t="s">
        <v>46</v>
      </c>
      <c r="L129" s="24" t="s">
        <v>875</v>
      </c>
      <c r="M129" s="23">
        <v>6000</v>
      </c>
      <c r="N129" s="15" t="str">
        <f>F129&amp;" "&amp;G129</f>
        <v xml:space="preserve">CALCIO, VITAMINA D COMPRIMIDOS  </v>
      </c>
      <c r="O129" s="20"/>
      <c r="P129" s="20" t="s">
        <v>73</v>
      </c>
      <c r="Q129" s="20"/>
      <c r="R129" s="20" t="s">
        <v>1247</v>
      </c>
      <c r="S129" s="20" t="s">
        <v>1248</v>
      </c>
      <c r="T129" s="20" t="s">
        <v>151</v>
      </c>
      <c r="U129" s="20" t="s">
        <v>1249</v>
      </c>
      <c r="V129" s="24" t="s">
        <v>1250</v>
      </c>
      <c r="W129" s="25">
        <f>I129/M129</f>
        <v>50</v>
      </c>
      <c r="X129" s="20">
        <v>85121902</v>
      </c>
      <c r="Y129" s="20" t="s">
        <v>1251</v>
      </c>
      <c r="Z129" s="20" t="s">
        <v>875</v>
      </c>
      <c r="AA129" s="20" t="s">
        <v>880</v>
      </c>
      <c r="AB129" s="20" t="s">
        <v>1252</v>
      </c>
      <c r="AC129" s="20" t="s">
        <v>1253</v>
      </c>
      <c r="AD129" s="20" t="s">
        <v>233</v>
      </c>
      <c r="AE129" s="20" t="s">
        <v>1233</v>
      </c>
      <c r="AF129" s="20" t="s">
        <v>60</v>
      </c>
      <c r="AG129" s="20" t="s">
        <v>61</v>
      </c>
      <c r="AH129" s="20" t="s">
        <v>1254</v>
      </c>
      <c r="AI129" s="26">
        <v>45139</v>
      </c>
      <c r="AJ129" s="20" t="s">
        <v>119</v>
      </c>
      <c r="AK129" s="20" t="s">
        <v>1255</v>
      </c>
      <c r="AL129" s="20"/>
      <c r="AM129" s="21"/>
      <c r="AN129" s="21"/>
      <c r="AO129" s="21"/>
      <c r="AP129" s="21"/>
      <c r="AQ129" s="21"/>
      <c r="AR129" s="21"/>
    </row>
    <row r="130" spans="1:44" s="13" customFormat="1" ht="11.4" x14ac:dyDescent="0.2">
      <c r="A130" s="22" t="s">
        <v>38</v>
      </c>
      <c r="B130" s="22" t="s">
        <v>160</v>
      </c>
      <c r="C130" s="22" t="s">
        <v>161</v>
      </c>
      <c r="D130" s="22" t="s">
        <v>162</v>
      </c>
      <c r="E130" s="24" t="s">
        <v>1256</v>
      </c>
      <c r="F130" s="24" t="s">
        <v>1257</v>
      </c>
      <c r="G130" s="16" t="str">
        <f>P130&amp;" "&amp;O130&amp;" "&amp;Q130</f>
        <v xml:space="preserve">COMPRIMIDOS 0,5 MCG </v>
      </c>
      <c r="H130" s="20" t="s">
        <v>1258</v>
      </c>
      <c r="I130" s="23">
        <v>300000</v>
      </c>
      <c r="J130" s="20" t="s">
        <v>1259</v>
      </c>
      <c r="K130" s="22" t="s">
        <v>112</v>
      </c>
      <c r="L130" s="24" t="s">
        <v>1260</v>
      </c>
      <c r="M130" s="23">
        <v>600</v>
      </c>
      <c r="N130" s="15" t="str">
        <f>F130&amp;" "&amp;G130</f>
        <v xml:space="preserve">CALCITRIOL COMPRIMIDOS 0,5 MCG </v>
      </c>
      <c r="O130" s="20" t="s">
        <v>1261</v>
      </c>
      <c r="P130" s="15" t="s">
        <v>73</v>
      </c>
      <c r="Q130" s="20"/>
      <c r="R130" s="20"/>
      <c r="S130" s="20" t="s">
        <v>1262</v>
      </c>
      <c r="T130" s="20" t="s">
        <v>140</v>
      </c>
      <c r="U130" s="20" t="s">
        <v>1263</v>
      </c>
      <c r="V130" s="24" t="s">
        <v>152</v>
      </c>
      <c r="W130" s="23">
        <f>I130/M130</f>
        <v>500</v>
      </c>
      <c r="X130" s="20">
        <v>51191905</v>
      </c>
      <c r="Y130" s="20" t="s">
        <v>1264</v>
      </c>
      <c r="Z130" s="20" t="s">
        <v>117</v>
      </c>
      <c r="AA130" s="20" t="s">
        <v>1265</v>
      </c>
      <c r="AB130" s="20" t="s">
        <v>152</v>
      </c>
      <c r="AC130" s="20" t="s">
        <v>157</v>
      </c>
      <c r="AD130" s="20" t="s">
        <v>233</v>
      </c>
      <c r="AE130" s="20" t="s">
        <v>1266</v>
      </c>
      <c r="AF130" s="20" t="s">
        <v>60</v>
      </c>
      <c r="AG130" s="20" t="s">
        <v>61</v>
      </c>
      <c r="AH130" s="20" t="s">
        <v>48</v>
      </c>
      <c r="AI130" s="26">
        <v>44945</v>
      </c>
      <c r="AJ130" s="20" t="s">
        <v>119</v>
      </c>
      <c r="AK130" s="20" t="s">
        <v>1267</v>
      </c>
      <c r="AL130" s="15"/>
    </row>
    <row r="131" spans="1:44" s="13" customFormat="1" ht="11.4" x14ac:dyDescent="0.2">
      <c r="A131" s="22" t="s">
        <v>38</v>
      </c>
      <c r="B131" s="22" t="s">
        <v>424</v>
      </c>
      <c r="C131" s="22" t="s">
        <v>41</v>
      </c>
      <c r="D131" s="22" t="s">
        <v>162</v>
      </c>
      <c r="E131" s="24" t="s">
        <v>1268</v>
      </c>
      <c r="F131" s="20" t="s">
        <v>1269</v>
      </c>
      <c r="G131" s="16" t="str">
        <f>P131&amp;" "&amp;O131&amp;" "&amp;Q131</f>
        <v xml:space="preserve">COMPRIMIDOS 500 MG </v>
      </c>
      <c r="H131" s="20" t="s">
        <v>68</v>
      </c>
      <c r="I131" s="23">
        <v>300000</v>
      </c>
      <c r="J131" s="20" t="s">
        <v>1270</v>
      </c>
      <c r="K131" s="22" t="s">
        <v>625</v>
      </c>
      <c r="L131" s="20" t="s">
        <v>1271</v>
      </c>
      <c r="M131" s="23">
        <v>600</v>
      </c>
      <c r="N131" s="15" t="str">
        <f>F131&amp;" "&amp;G131</f>
        <v xml:space="preserve">CAPECITABINA COMPRIMIDOS 500 MG </v>
      </c>
      <c r="O131" s="20" t="s">
        <v>49</v>
      </c>
      <c r="P131" s="20" t="s">
        <v>73</v>
      </c>
      <c r="Q131" s="20"/>
      <c r="R131" s="20"/>
      <c r="S131" s="20" t="s">
        <v>1272</v>
      </c>
      <c r="T131" s="20" t="s">
        <v>1269</v>
      </c>
      <c r="U131" s="20" t="s">
        <v>1273</v>
      </c>
      <c r="V131" s="15" t="s">
        <v>1274</v>
      </c>
      <c r="W131" s="25">
        <f>I131/M131</f>
        <v>500</v>
      </c>
      <c r="X131" s="20">
        <v>51111616</v>
      </c>
      <c r="Y131" s="20" t="s">
        <v>1275</v>
      </c>
      <c r="Z131" s="20" t="s">
        <v>117</v>
      </c>
      <c r="AA131" s="20" t="s">
        <v>1276</v>
      </c>
      <c r="AB131" s="20" t="s">
        <v>1277</v>
      </c>
      <c r="AC131" s="20" t="s">
        <v>1278</v>
      </c>
      <c r="AD131" s="20" t="s">
        <v>1030</v>
      </c>
      <c r="AE131" s="20" t="s">
        <v>1279</v>
      </c>
      <c r="AF131" s="20" t="s">
        <v>60</v>
      </c>
      <c r="AG131" s="20" t="s">
        <v>61</v>
      </c>
      <c r="AH131" s="20" t="s">
        <v>1280</v>
      </c>
      <c r="AI131" s="26">
        <v>44964</v>
      </c>
      <c r="AJ131" s="20" t="s">
        <v>119</v>
      </c>
      <c r="AK131" s="20" t="s">
        <v>1281</v>
      </c>
      <c r="AL131" s="15"/>
    </row>
    <row r="132" spans="1:44" s="13" customFormat="1" ht="11.4" x14ac:dyDescent="0.2">
      <c r="A132" s="14" t="s">
        <v>38</v>
      </c>
      <c r="B132" s="14" t="s">
        <v>70</v>
      </c>
      <c r="C132" s="14" t="s">
        <v>147</v>
      </c>
      <c r="D132" s="14" t="s">
        <v>87</v>
      </c>
      <c r="E132" s="15" t="s">
        <v>1282</v>
      </c>
      <c r="F132" s="15" t="s">
        <v>1283</v>
      </c>
      <c r="G132" s="27" t="str">
        <f>P132&amp;" "&amp;O132&amp;" "&amp;Q132</f>
        <v xml:space="preserve">BOLSAS  </v>
      </c>
      <c r="H132" s="15" t="s">
        <v>1284</v>
      </c>
      <c r="I132" s="17">
        <v>300000</v>
      </c>
      <c r="J132" s="15" t="s">
        <v>1103</v>
      </c>
      <c r="K132" s="14" t="s">
        <v>167</v>
      </c>
      <c r="L132" s="15" t="s">
        <v>1104</v>
      </c>
      <c r="M132" s="17">
        <v>200</v>
      </c>
      <c r="N132" s="20" t="str">
        <f>F132&amp;" "&amp;G132</f>
        <v xml:space="preserve">CARBON ACTIVADO BOLSAS  </v>
      </c>
      <c r="O132" s="15" t="s">
        <v>48</v>
      </c>
      <c r="P132" s="15" t="s">
        <v>1285</v>
      </c>
      <c r="Q132" s="15" t="s">
        <v>48</v>
      </c>
      <c r="R132" s="15" t="s">
        <v>48</v>
      </c>
      <c r="S132" s="15" t="s">
        <v>1286</v>
      </c>
      <c r="T132" s="15" t="s">
        <v>1287</v>
      </c>
      <c r="U132" s="15" t="s">
        <v>1286</v>
      </c>
      <c r="V132" s="15" t="s">
        <v>1288</v>
      </c>
      <c r="W132" s="23">
        <f>I132/M132</f>
        <v>1500</v>
      </c>
      <c r="X132" s="15">
        <v>51211618</v>
      </c>
      <c r="Y132" s="15" t="s">
        <v>1289</v>
      </c>
      <c r="Z132" s="15" t="s">
        <v>1111</v>
      </c>
      <c r="AA132" s="15" t="s">
        <v>1112</v>
      </c>
      <c r="AB132" s="15" t="s">
        <v>1290</v>
      </c>
      <c r="AC132" s="15" t="s">
        <v>1291</v>
      </c>
      <c r="AD132" s="15" t="s">
        <v>233</v>
      </c>
      <c r="AE132" s="15" t="s">
        <v>1292</v>
      </c>
      <c r="AF132" s="15" t="s">
        <v>60</v>
      </c>
      <c r="AG132" s="15" t="s">
        <v>61</v>
      </c>
      <c r="AH132" s="15" t="s">
        <v>48</v>
      </c>
      <c r="AI132" s="18">
        <v>45216</v>
      </c>
      <c r="AJ132" s="15" t="s">
        <v>119</v>
      </c>
      <c r="AK132" s="15" t="s">
        <v>1293</v>
      </c>
      <c r="AL132" s="15" t="s">
        <v>159</v>
      </c>
    </row>
    <row r="133" spans="1:44" s="13" customFormat="1" ht="11.4" x14ac:dyDescent="0.2">
      <c r="A133" s="14" t="s">
        <v>38</v>
      </c>
      <c r="B133" s="14" t="s">
        <v>70</v>
      </c>
      <c r="C133" s="14" t="s">
        <v>147</v>
      </c>
      <c r="D133" s="14" t="s">
        <v>87</v>
      </c>
      <c r="E133" s="15" t="s">
        <v>462</v>
      </c>
      <c r="F133" s="15" t="s">
        <v>1294</v>
      </c>
      <c r="G133" s="27" t="str">
        <f>P133&amp;" "&amp;O133&amp;" "&amp;Q133</f>
        <v xml:space="preserve">COMPRIMIDOS 300 MG </v>
      </c>
      <c r="H133" s="15" t="s">
        <v>68</v>
      </c>
      <c r="I133" s="17">
        <v>300000</v>
      </c>
      <c r="J133" s="15" t="s">
        <v>1176</v>
      </c>
      <c r="K133" s="14">
        <v>14</v>
      </c>
      <c r="L133" s="15" t="s">
        <v>1295</v>
      </c>
      <c r="M133" s="17">
        <v>2500</v>
      </c>
      <c r="N133" s="20" t="str">
        <f>F133&amp;" "&amp;G133</f>
        <v xml:space="preserve">CARBONATO DE LITIO COMPRIMIDOS 300 MG </v>
      </c>
      <c r="O133" s="15" t="s">
        <v>413</v>
      </c>
      <c r="P133" s="15" t="s">
        <v>73</v>
      </c>
      <c r="Q133" s="15" t="s">
        <v>48</v>
      </c>
      <c r="R133" s="15" t="s">
        <v>1296</v>
      </c>
      <c r="S133" s="15" t="s">
        <v>1297</v>
      </c>
      <c r="T133" s="15" t="s">
        <v>1294</v>
      </c>
      <c r="U133" s="15" t="s">
        <v>1298</v>
      </c>
      <c r="V133" s="15" t="s">
        <v>76</v>
      </c>
      <c r="W133" s="23">
        <f>I133/M133</f>
        <v>120</v>
      </c>
      <c r="X133" s="15">
        <v>51141903</v>
      </c>
      <c r="Y133" s="15" t="s">
        <v>1299</v>
      </c>
      <c r="Z133" s="15" t="s">
        <v>117</v>
      </c>
      <c r="AA133" s="15" t="s">
        <v>1300</v>
      </c>
      <c r="AB133" s="15" t="s">
        <v>80</v>
      </c>
      <c r="AC133" s="15" t="s">
        <v>81</v>
      </c>
      <c r="AD133" s="15" t="s">
        <v>82</v>
      </c>
      <c r="AE133" s="15" t="s">
        <v>472</v>
      </c>
      <c r="AF133" s="15" t="s">
        <v>330</v>
      </c>
      <c r="AG133" s="15" t="s">
        <v>61</v>
      </c>
      <c r="AH133" s="15" t="s">
        <v>1301</v>
      </c>
      <c r="AI133" s="18">
        <v>45204</v>
      </c>
      <c r="AJ133" s="15" t="s">
        <v>62</v>
      </c>
      <c r="AK133" s="15" t="s">
        <v>1302</v>
      </c>
      <c r="AL133" s="15" t="s">
        <v>159</v>
      </c>
    </row>
    <row r="134" spans="1:44" s="13" customFormat="1" ht="11.4" x14ac:dyDescent="0.2">
      <c r="A134" s="22" t="s">
        <v>38</v>
      </c>
      <c r="B134" s="22" t="s">
        <v>160</v>
      </c>
      <c r="C134" s="22" t="s">
        <v>161</v>
      </c>
      <c r="D134" s="22" t="s">
        <v>162</v>
      </c>
      <c r="E134" s="24" t="s">
        <v>1303</v>
      </c>
      <c r="F134" s="24" t="s">
        <v>1304</v>
      </c>
      <c r="G134" s="16" t="str">
        <f>P134&amp;" "&amp;O134&amp;" "&amp;Q134</f>
        <v xml:space="preserve">AMPOLLAS 150 MG </v>
      </c>
      <c r="H134" s="20" t="s">
        <v>44</v>
      </c>
      <c r="I134" s="23">
        <v>300000</v>
      </c>
      <c r="J134" s="20" t="s">
        <v>166</v>
      </c>
      <c r="K134" s="22" t="s">
        <v>167</v>
      </c>
      <c r="L134" s="24" t="s">
        <v>168</v>
      </c>
      <c r="M134" s="23">
        <v>15</v>
      </c>
      <c r="N134" s="15" t="str">
        <f>F134&amp;" "&amp;G134</f>
        <v xml:space="preserve">CARBOPLATINO AMPOLLAS 150 MG </v>
      </c>
      <c r="O134" s="20" t="s">
        <v>1305</v>
      </c>
      <c r="P134" s="15" t="s">
        <v>50</v>
      </c>
      <c r="Q134" s="20"/>
      <c r="R134" s="20"/>
      <c r="S134" s="20" t="s">
        <v>1306</v>
      </c>
      <c r="T134" s="20" t="s">
        <v>1042</v>
      </c>
      <c r="U134" s="20" t="s">
        <v>1307</v>
      </c>
      <c r="V134" s="24" t="s">
        <v>246</v>
      </c>
      <c r="W134" s="23">
        <f>I134/M134</f>
        <v>20000</v>
      </c>
      <c r="X134" s="20">
        <v>51111503</v>
      </c>
      <c r="Y134" s="20" t="s">
        <v>1308</v>
      </c>
      <c r="Z134" s="20" t="s">
        <v>1309</v>
      </c>
      <c r="AA134" s="20" t="s">
        <v>177</v>
      </c>
      <c r="AB134" s="20" t="s">
        <v>250</v>
      </c>
      <c r="AC134" s="20" t="s">
        <v>251</v>
      </c>
      <c r="AD134" s="20" t="s">
        <v>1030</v>
      </c>
      <c r="AE134" s="20" t="s">
        <v>1310</v>
      </c>
      <c r="AF134" s="20" t="s">
        <v>181</v>
      </c>
      <c r="AG134" s="20" t="s">
        <v>61</v>
      </c>
      <c r="AH134" s="20" t="s">
        <v>1311</v>
      </c>
      <c r="AI134" s="26">
        <v>44938</v>
      </c>
      <c r="AJ134" s="20" t="s">
        <v>119</v>
      </c>
      <c r="AK134" s="20" t="s">
        <v>183</v>
      </c>
      <c r="AL134" s="15"/>
    </row>
    <row r="135" spans="1:44" s="13" customFormat="1" ht="11.4" x14ac:dyDescent="0.2">
      <c r="A135" s="22" t="s">
        <v>38</v>
      </c>
      <c r="B135" s="22" t="s">
        <v>160</v>
      </c>
      <c r="C135" s="22" t="s">
        <v>161</v>
      </c>
      <c r="D135" s="22" t="s">
        <v>162</v>
      </c>
      <c r="E135" s="24" t="s">
        <v>1303</v>
      </c>
      <c r="F135" s="24" t="s">
        <v>1304</v>
      </c>
      <c r="G135" s="16" t="str">
        <f>P135&amp;" "&amp;O135&amp;" "&amp;Q135</f>
        <v xml:space="preserve">AMPOLLAS 751-900 MG </v>
      </c>
      <c r="H135" s="20" t="s">
        <v>7</v>
      </c>
      <c r="I135" s="23">
        <v>300000</v>
      </c>
      <c r="J135" s="20" t="s">
        <v>166</v>
      </c>
      <c r="K135" s="22" t="s">
        <v>167</v>
      </c>
      <c r="L135" s="24" t="s">
        <v>1312</v>
      </c>
      <c r="M135" s="23">
        <v>4</v>
      </c>
      <c r="N135" s="15" t="str">
        <f>F135&amp;" "&amp;G135</f>
        <v xml:space="preserve">CARBOPLATINO AMPOLLAS 751-900 MG </v>
      </c>
      <c r="O135" s="20" t="s">
        <v>1313</v>
      </c>
      <c r="P135" s="15" t="s">
        <v>50</v>
      </c>
      <c r="Q135" s="20"/>
      <c r="R135" s="20"/>
      <c r="S135" s="20" t="s">
        <v>1314</v>
      </c>
      <c r="T135" s="20" t="s">
        <v>1023</v>
      </c>
      <c r="U135" s="20" t="s">
        <v>1315</v>
      </c>
      <c r="V135" s="24" t="s">
        <v>1025</v>
      </c>
      <c r="W135" s="23">
        <f>I135/M135</f>
        <v>75000</v>
      </c>
      <c r="X135" s="20">
        <v>85121901</v>
      </c>
      <c r="Y135" s="20" t="s">
        <v>1316</v>
      </c>
      <c r="Z135" s="20" t="s">
        <v>665</v>
      </c>
      <c r="AA135" s="20" t="s">
        <v>1317</v>
      </c>
      <c r="AB135" s="20" t="s">
        <v>1025</v>
      </c>
      <c r="AC135" s="20" t="s">
        <v>1029</v>
      </c>
      <c r="AD135" s="20" t="s">
        <v>1030</v>
      </c>
      <c r="AE135" s="20" t="s">
        <v>1310</v>
      </c>
      <c r="AF135" s="20" t="s">
        <v>60</v>
      </c>
      <c r="AG135" s="20" t="s">
        <v>61</v>
      </c>
      <c r="AH135" s="20" t="s">
        <v>1318</v>
      </c>
      <c r="AI135" s="26">
        <v>44950</v>
      </c>
      <c r="AJ135" s="20" t="s">
        <v>119</v>
      </c>
      <c r="AK135" s="20" t="s">
        <v>1319</v>
      </c>
      <c r="AL135" s="15"/>
    </row>
    <row r="136" spans="1:44" s="13" customFormat="1" ht="11.4" x14ac:dyDescent="0.2">
      <c r="A136" s="14" t="s">
        <v>38</v>
      </c>
      <c r="B136" s="14" t="s">
        <v>394</v>
      </c>
      <c r="C136" s="14" t="s">
        <v>395</v>
      </c>
      <c r="D136" s="14" t="s">
        <v>87</v>
      </c>
      <c r="E136" s="15" t="s">
        <v>743</v>
      </c>
      <c r="F136" s="15" t="s">
        <v>1320</v>
      </c>
      <c r="G136" s="27" t="str">
        <f>P136&amp;" "&amp;O136&amp;" "&amp;Q136</f>
        <v xml:space="preserve">COMPRIMIDOS 25 MG </v>
      </c>
      <c r="H136" s="15" t="s">
        <v>68</v>
      </c>
      <c r="I136" s="17">
        <v>300000</v>
      </c>
      <c r="J136" s="15" t="s">
        <v>200</v>
      </c>
      <c r="K136" s="14">
        <v>10</v>
      </c>
      <c r="L136" s="15" t="s">
        <v>201</v>
      </c>
      <c r="M136" s="17">
        <v>12000</v>
      </c>
      <c r="N136" s="20" t="str">
        <f>F136&amp;" "&amp;G136</f>
        <v xml:space="preserve">CARVEDILOL COMPRIMIDOS 25 MG </v>
      </c>
      <c r="O136" s="15" t="s">
        <v>466</v>
      </c>
      <c r="P136" s="15" t="s">
        <v>73</v>
      </c>
      <c r="Q136" s="15" t="s">
        <v>48</v>
      </c>
      <c r="R136" s="15" t="s">
        <v>48</v>
      </c>
      <c r="S136" s="15" t="s">
        <v>1321</v>
      </c>
      <c r="T136" s="15" t="s">
        <v>1322</v>
      </c>
      <c r="U136" s="15" t="s">
        <v>1323</v>
      </c>
      <c r="V136" s="15" t="s">
        <v>477</v>
      </c>
      <c r="W136" s="23">
        <f>I136/M136</f>
        <v>25</v>
      </c>
      <c r="X136" s="15">
        <v>51102302</v>
      </c>
      <c r="Y136" s="15" t="s">
        <v>1324</v>
      </c>
      <c r="Z136" s="15" t="s">
        <v>201</v>
      </c>
      <c r="AA136" s="15" t="s">
        <v>205</v>
      </c>
      <c r="AB136" s="15" t="s">
        <v>481</v>
      </c>
      <c r="AC136" s="15" t="s">
        <v>482</v>
      </c>
      <c r="AD136" s="15" t="s">
        <v>196</v>
      </c>
      <c r="AE136" s="15" t="s">
        <v>749</v>
      </c>
      <c r="AF136" s="15" t="s">
        <v>60</v>
      </c>
      <c r="AG136" s="15" t="s">
        <v>61</v>
      </c>
      <c r="AH136" s="15" t="s">
        <v>1325</v>
      </c>
      <c r="AI136" s="18">
        <v>45174</v>
      </c>
      <c r="AJ136" s="15" t="s">
        <v>62</v>
      </c>
      <c r="AK136" s="15" t="s">
        <v>1326</v>
      </c>
      <c r="AL136" s="15" t="s">
        <v>159</v>
      </c>
    </row>
    <row r="137" spans="1:44" s="13" customFormat="1" ht="11.4" x14ac:dyDescent="0.2">
      <c r="A137" s="14" t="s">
        <v>38</v>
      </c>
      <c r="B137" s="14" t="s">
        <v>39</v>
      </c>
      <c r="C137" s="14" t="s">
        <v>40</v>
      </c>
      <c r="D137" s="14" t="s">
        <v>41</v>
      </c>
      <c r="E137" s="15" t="s">
        <v>1327</v>
      </c>
      <c r="F137" s="15" t="s">
        <v>1328</v>
      </c>
      <c r="G137" s="16" t="str">
        <f>P137&amp;" "&amp;O137&amp;" "&amp;Q137</f>
        <v xml:space="preserve">AMPOLLAS 1,5 GR </v>
      </c>
      <c r="H137" s="15" t="s">
        <v>44</v>
      </c>
      <c r="I137" s="17">
        <v>300000</v>
      </c>
      <c r="J137" s="15" t="s">
        <v>1075</v>
      </c>
      <c r="K137" s="14" t="s">
        <v>210</v>
      </c>
      <c r="L137" s="15" t="s">
        <v>1329</v>
      </c>
      <c r="M137" s="17">
        <v>150</v>
      </c>
      <c r="N137" s="15" t="str">
        <f>F137&amp;" "&amp;G137</f>
        <v xml:space="preserve">CEFOPERAZONA, SULBACTAM AMPOLLAS 1,5 GR </v>
      </c>
      <c r="O137" s="15" t="s">
        <v>1330</v>
      </c>
      <c r="P137" s="15" t="s">
        <v>50</v>
      </c>
      <c r="Q137" s="15" t="s">
        <v>48</v>
      </c>
      <c r="R137" s="15" t="s">
        <v>48</v>
      </c>
      <c r="S137" s="15" t="s">
        <v>1331</v>
      </c>
      <c r="T137" s="15" t="s">
        <v>1332</v>
      </c>
      <c r="U137" s="15" t="s">
        <v>1333</v>
      </c>
      <c r="V137" s="15" t="s">
        <v>303</v>
      </c>
      <c r="W137" s="17">
        <f>I137/M137</f>
        <v>2000</v>
      </c>
      <c r="X137" s="15">
        <v>51101596</v>
      </c>
      <c r="Y137" s="15" t="s">
        <v>1334</v>
      </c>
      <c r="Z137" s="15" t="s">
        <v>1335</v>
      </c>
      <c r="AA137" s="15" t="s">
        <v>1336</v>
      </c>
      <c r="AB137" s="15" t="s">
        <v>306</v>
      </c>
      <c r="AC137" s="15" t="s">
        <v>307</v>
      </c>
      <c r="AD137" s="15" t="s">
        <v>607</v>
      </c>
      <c r="AE137" s="15" t="s">
        <v>1337</v>
      </c>
      <c r="AF137" s="15" t="s">
        <v>60</v>
      </c>
      <c r="AG137" s="15" t="s">
        <v>61</v>
      </c>
      <c r="AH137" s="15" t="s">
        <v>1338</v>
      </c>
      <c r="AI137" s="18">
        <v>45092</v>
      </c>
      <c r="AJ137" s="15" t="s">
        <v>119</v>
      </c>
      <c r="AK137" s="15" t="s">
        <v>1339</v>
      </c>
      <c r="AL137" s="15"/>
    </row>
    <row r="138" spans="1:44" s="13" customFormat="1" ht="11.4" x14ac:dyDescent="0.2">
      <c r="A138" s="22" t="s">
        <v>38</v>
      </c>
      <c r="B138" s="22" t="s">
        <v>424</v>
      </c>
      <c r="C138" s="22" t="s">
        <v>41</v>
      </c>
      <c r="D138" s="22" t="s">
        <v>162</v>
      </c>
      <c r="E138" s="24" t="s">
        <v>1340</v>
      </c>
      <c r="F138" s="20" t="s">
        <v>1341</v>
      </c>
      <c r="G138" s="16" t="str">
        <f>P138&amp;" "&amp;O138&amp;" "&amp;Q138</f>
        <v xml:space="preserve">COMPRIMIDOS 200 MG </v>
      </c>
      <c r="H138" s="20" t="s">
        <v>363</v>
      </c>
      <c r="I138" s="23">
        <v>300000</v>
      </c>
      <c r="J138" s="20" t="s">
        <v>1342</v>
      </c>
      <c r="K138" s="22" t="s">
        <v>210</v>
      </c>
      <c r="L138" s="20" t="s">
        <v>1343</v>
      </c>
      <c r="M138" s="23">
        <v>6000</v>
      </c>
      <c r="N138" s="15" t="str">
        <f>F138&amp;" "&amp;G138</f>
        <v xml:space="preserve">CELECOXIB COMPRIMIDOS 200 MG </v>
      </c>
      <c r="O138" s="20" t="s">
        <v>1344</v>
      </c>
      <c r="P138" s="20" t="s">
        <v>73</v>
      </c>
      <c r="Q138" s="20"/>
      <c r="R138" s="20"/>
      <c r="S138" s="20" t="s">
        <v>1345</v>
      </c>
      <c r="T138" s="20" t="s">
        <v>1341</v>
      </c>
      <c r="U138" s="20" t="s">
        <v>1346</v>
      </c>
      <c r="V138" s="15" t="s">
        <v>130</v>
      </c>
      <c r="W138" s="25">
        <f>I138/M138</f>
        <v>50</v>
      </c>
      <c r="X138" s="20">
        <v>51142131</v>
      </c>
      <c r="Y138" s="20" t="s">
        <v>1347</v>
      </c>
      <c r="Z138" s="20" t="s">
        <v>1348</v>
      </c>
      <c r="AA138" s="20" t="s">
        <v>1349</v>
      </c>
      <c r="AB138" s="20" t="s">
        <v>130</v>
      </c>
      <c r="AC138" s="20" t="s">
        <v>133</v>
      </c>
      <c r="AD138" s="20" t="s">
        <v>420</v>
      </c>
      <c r="AE138" s="20" t="s">
        <v>1350</v>
      </c>
      <c r="AF138" s="20" t="s">
        <v>84</v>
      </c>
      <c r="AG138" s="20" t="s">
        <v>61</v>
      </c>
      <c r="AH138" s="20" t="s">
        <v>1351</v>
      </c>
      <c r="AI138" s="26">
        <v>44985</v>
      </c>
      <c r="AJ138" s="20" t="s">
        <v>62</v>
      </c>
      <c r="AK138" s="20" t="s">
        <v>1352</v>
      </c>
      <c r="AL138" s="15"/>
    </row>
    <row r="139" spans="1:44" s="13" customFormat="1" ht="11.4" x14ac:dyDescent="0.2">
      <c r="A139" s="14" t="s">
        <v>38</v>
      </c>
      <c r="B139" s="14" t="s">
        <v>39</v>
      </c>
      <c r="C139" s="14" t="s">
        <v>40</v>
      </c>
      <c r="D139" s="14" t="s">
        <v>41</v>
      </c>
      <c r="E139" s="15" t="s">
        <v>1340</v>
      </c>
      <c r="F139" s="15" t="s">
        <v>1341</v>
      </c>
      <c r="G139" s="16" t="str">
        <f>P139&amp;" "&amp;O139&amp;" "&amp;Q139</f>
        <v xml:space="preserve">COMPRIMIDOS 200 MG </v>
      </c>
      <c r="H139" s="15" t="s">
        <v>239</v>
      </c>
      <c r="I139" s="17">
        <v>300000</v>
      </c>
      <c r="J139" s="15" t="s">
        <v>485</v>
      </c>
      <c r="K139" s="14" t="s">
        <v>70</v>
      </c>
      <c r="L139" s="15" t="s">
        <v>1353</v>
      </c>
      <c r="M139" s="17">
        <v>6000</v>
      </c>
      <c r="N139" s="15" t="str">
        <f>F139&amp;" "&amp;G139</f>
        <v xml:space="preserve">CELECOXIB COMPRIMIDOS 200 MG </v>
      </c>
      <c r="O139" s="15" t="s">
        <v>1344</v>
      </c>
      <c r="P139" s="15" t="s">
        <v>73</v>
      </c>
      <c r="Q139" s="15" t="s">
        <v>48</v>
      </c>
      <c r="R139" s="15" t="s">
        <v>1354</v>
      </c>
      <c r="S139" s="15" t="s">
        <v>1355</v>
      </c>
      <c r="T139" s="15" t="s">
        <v>781</v>
      </c>
      <c r="U139" s="15" t="s">
        <v>1355</v>
      </c>
      <c r="V139" s="15" t="s">
        <v>952</v>
      </c>
      <c r="W139" s="17">
        <f>I139/M139</f>
        <v>50</v>
      </c>
      <c r="X139" s="15">
        <v>42171903</v>
      </c>
      <c r="Y139" s="15" t="s">
        <v>1356</v>
      </c>
      <c r="Z139" s="15" t="s">
        <v>1357</v>
      </c>
      <c r="AA139" s="15" t="s">
        <v>1358</v>
      </c>
      <c r="AB139" s="15" t="s">
        <v>1359</v>
      </c>
      <c r="AC139" s="15" t="s">
        <v>957</v>
      </c>
      <c r="AD139" s="15" t="s">
        <v>420</v>
      </c>
      <c r="AE139" s="15" t="s">
        <v>1350</v>
      </c>
      <c r="AF139" s="15" t="s">
        <v>181</v>
      </c>
      <c r="AG139" s="15" t="s">
        <v>61</v>
      </c>
      <c r="AH139" s="15" t="s">
        <v>48</v>
      </c>
      <c r="AI139" s="18">
        <v>45086</v>
      </c>
      <c r="AJ139" s="15" t="s">
        <v>62</v>
      </c>
      <c r="AK139" s="15" t="s">
        <v>1360</v>
      </c>
      <c r="AL139" s="15"/>
    </row>
    <row r="140" spans="1:44" s="13" customFormat="1" ht="11.4" x14ac:dyDescent="0.2">
      <c r="A140" s="22" t="s">
        <v>38</v>
      </c>
      <c r="B140" s="22" t="s">
        <v>424</v>
      </c>
      <c r="C140" s="22" t="s">
        <v>41</v>
      </c>
      <c r="D140" s="22" t="s">
        <v>162</v>
      </c>
      <c r="E140" s="24" t="s">
        <v>1361</v>
      </c>
      <c r="F140" s="20" t="s">
        <v>1362</v>
      </c>
      <c r="G140" s="16" t="str">
        <f>P140&amp;" "&amp;O140&amp;" "&amp;Q140</f>
        <v xml:space="preserve">COMPRIMIDOS 10 MG </v>
      </c>
      <c r="H140" s="20" t="s">
        <v>7</v>
      </c>
      <c r="I140" s="23">
        <v>300000</v>
      </c>
      <c r="J140" s="20" t="s">
        <v>1363</v>
      </c>
      <c r="K140" s="22" t="s">
        <v>137</v>
      </c>
      <c r="L140" s="20" t="s">
        <v>1364</v>
      </c>
      <c r="M140" s="23">
        <v>15000</v>
      </c>
      <c r="N140" s="15" t="str">
        <f>F140&amp;" "&amp;G140</f>
        <v xml:space="preserve">CETIRIZINA COMPRIMIDOS 10 MG </v>
      </c>
      <c r="O140" s="20" t="s">
        <v>563</v>
      </c>
      <c r="P140" s="20" t="s">
        <v>73</v>
      </c>
      <c r="Q140" s="20"/>
      <c r="R140" s="20" t="s">
        <v>1365</v>
      </c>
      <c r="S140" s="20" t="s">
        <v>1366</v>
      </c>
      <c r="T140" s="20" t="s">
        <v>1362</v>
      </c>
      <c r="U140" s="20" t="s">
        <v>1367</v>
      </c>
      <c r="V140" s="15" t="s">
        <v>76</v>
      </c>
      <c r="W140" s="25">
        <f>I140/M140</f>
        <v>20</v>
      </c>
      <c r="X140" s="20">
        <v>51161615</v>
      </c>
      <c r="Y140" s="20" t="s">
        <v>1368</v>
      </c>
      <c r="Z140" s="20" t="s">
        <v>1364</v>
      </c>
      <c r="AA140" s="20" t="s">
        <v>1369</v>
      </c>
      <c r="AB140" s="20" t="s">
        <v>80</v>
      </c>
      <c r="AC140" s="20" t="s">
        <v>81</v>
      </c>
      <c r="AD140" s="20" t="s">
        <v>1151</v>
      </c>
      <c r="AE140" s="20" t="s">
        <v>1370</v>
      </c>
      <c r="AF140" s="20" t="s">
        <v>60</v>
      </c>
      <c r="AG140" s="20" t="s">
        <v>61</v>
      </c>
      <c r="AH140" s="20" t="s">
        <v>1371</v>
      </c>
      <c r="AI140" s="26">
        <v>44978</v>
      </c>
      <c r="AJ140" s="20" t="s">
        <v>119</v>
      </c>
      <c r="AK140" s="20" t="s">
        <v>539</v>
      </c>
      <c r="AL140" s="15"/>
    </row>
    <row r="141" spans="1:44" s="13" customFormat="1" ht="11.4" x14ac:dyDescent="0.2">
      <c r="A141" s="14" t="s">
        <v>38</v>
      </c>
      <c r="B141" s="14" t="s">
        <v>70</v>
      </c>
      <c r="C141" s="14" t="s">
        <v>147</v>
      </c>
      <c r="D141" s="14" t="s">
        <v>87</v>
      </c>
      <c r="E141" s="15" t="s">
        <v>1361</v>
      </c>
      <c r="F141" s="15" t="s">
        <v>1362</v>
      </c>
      <c r="G141" s="27" t="str">
        <f>P141&amp;" "&amp;O141&amp;" "&amp;Q141</f>
        <v xml:space="preserve">JARABE 5 MG </v>
      </c>
      <c r="H141" s="15" t="s">
        <v>68</v>
      </c>
      <c r="I141" s="17">
        <v>300000</v>
      </c>
      <c r="J141" s="15" t="s">
        <v>200</v>
      </c>
      <c r="K141" s="14">
        <v>10</v>
      </c>
      <c r="L141" s="15" t="s">
        <v>201</v>
      </c>
      <c r="M141" s="17">
        <v>150</v>
      </c>
      <c r="N141" s="20" t="str">
        <f>F141&amp;" "&amp;G141</f>
        <v xml:space="preserve">CETIRIZINA JARABE 5 MG </v>
      </c>
      <c r="O141" s="15" t="s">
        <v>585</v>
      </c>
      <c r="P141" s="15" t="s">
        <v>614</v>
      </c>
      <c r="Q141" s="15" t="s">
        <v>48</v>
      </c>
      <c r="R141" s="15" t="s">
        <v>48</v>
      </c>
      <c r="S141" s="15" t="s">
        <v>1372</v>
      </c>
      <c r="T141" s="15" t="s">
        <v>1373</v>
      </c>
      <c r="U141" s="15" t="s">
        <v>1374</v>
      </c>
      <c r="V141" s="15" t="s">
        <v>152</v>
      </c>
      <c r="W141" s="23">
        <f>I141/M141</f>
        <v>2000</v>
      </c>
      <c r="X141" s="15">
        <v>51121602</v>
      </c>
      <c r="Y141" s="15" t="s">
        <v>1375</v>
      </c>
      <c r="Z141" s="15" t="s">
        <v>201</v>
      </c>
      <c r="AA141" s="15" t="s">
        <v>205</v>
      </c>
      <c r="AB141" s="15" t="s">
        <v>156</v>
      </c>
      <c r="AC141" s="15" t="s">
        <v>157</v>
      </c>
      <c r="AD141" s="15" t="s">
        <v>1151</v>
      </c>
      <c r="AE141" s="15" t="s">
        <v>1370</v>
      </c>
      <c r="AF141" s="15" t="s">
        <v>60</v>
      </c>
      <c r="AG141" s="15" t="s">
        <v>61</v>
      </c>
      <c r="AH141" s="15" t="s">
        <v>1376</v>
      </c>
      <c r="AI141" s="18">
        <v>45205</v>
      </c>
      <c r="AJ141" s="15" t="s">
        <v>119</v>
      </c>
      <c r="AK141" s="15" t="s">
        <v>1377</v>
      </c>
      <c r="AL141" s="15" t="s">
        <v>159</v>
      </c>
    </row>
    <row r="142" spans="1:44" s="13" customFormat="1" ht="11.4" x14ac:dyDescent="0.2">
      <c r="A142" s="22" t="s">
        <v>38</v>
      </c>
      <c r="B142" s="22" t="s">
        <v>160</v>
      </c>
      <c r="C142" s="22" t="s">
        <v>161</v>
      </c>
      <c r="D142" s="22" t="s">
        <v>162</v>
      </c>
      <c r="E142" s="24" t="s">
        <v>1361</v>
      </c>
      <c r="F142" s="20" t="s">
        <v>1362</v>
      </c>
      <c r="G142" s="16" t="str">
        <f>P142&amp;" "&amp;O142&amp;" "&amp;Q142</f>
        <v xml:space="preserve">JARABE 5 MG/5 ML </v>
      </c>
      <c r="H142" s="20" t="s">
        <v>7</v>
      </c>
      <c r="I142" s="23">
        <v>300000</v>
      </c>
      <c r="J142" s="20" t="s">
        <v>913</v>
      </c>
      <c r="K142" s="22" t="s">
        <v>167</v>
      </c>
      <c r="L142" s="24" t="s">
        <v>1378</v>
      </c>
      <c r="M142" s="23">
        <v>150</v>
      </c>
      <c r="N142" s="15" t="str">
        <f>F142&amp;" "&amp;G142</f>
        <v xml:space="preserve">CETIRIZINA JARABE 5 MG/5 ML </v>
      </c>
      <c r="O142" s="15" t="s">
        <v>1379</v>
      </c>
      <c r="P142" s="20" t="s">
        <v>614</v>
      </c>
      <c r="Q142" s="20"/>
      <c r="R142" s="20"/>
      <c r="S142" s="20" t="s">
        <v>1380</v>
      </c>
      <c r="T142" s="20" t="s">
        <v>402</v>
      </c>
      <c r="U142" s="20" t="s">
        <v>1381</v>
      </c>
      <c r="V142" s="24" t="s">
        <v>152</v>
      </c>
      <c r="W142" s="23">
        <f>I142/M142</f>
        <v>2000</v>
      </c>
      <c r="X142" s="20">
        <v>73101701</v>
      </c>
      <c r="Y142" s="20" t="s">
        <v>1382</v>
      </c>
      <c r="Z142" s="20" t="s">
        <v>117</v>
      </c>
      <c r="AA142" s="20" t="s">
        <v>1383</v>
      </c>
      <c r="AB142" s="20" t="s">
        <v>152</v>
      </c>
      <c r="AC142" s="20" t="s">
        <v>157</v>
      </c>
      <c r="AD142" s="20" t="s">
        <v>1151</v>
      </c>
      <c r="AE142" s="20" t="s">
        <v>1370</v>
      </c>
      <c r="AF142" s="20" t="s">
        <v>60</v>
      </c>
      <c r="AG142" s="20" t="s">
        <v>61</v>
      </c>
      <c r="AH142" s="20" t="s">
        <v>48</v>
      </c>
      <c r="AI142" s="26">
        <v>44942</v>
      </c>
      <c r="AJ142" s="20" t="s">
        <v>119</v>
      </c>
      <c r="AK142" s="20" t="s">
        <v>1384</v>
      </c>
      <c r="AL142" s="15"/>
    </row>
    <row r="143" spans="1:44" s="13" customFormat="1" ht="11.4" x14ac:dyDescent="0.2">
      <c r="A143" s="22" t="s">
        <v>38</v>
      </c>
      <c r="B143" s="22" t="s">
        <v>424</v>
      </c>
      <c r="C143" s="22" t="s">
        <v>41</v>
      </c>
      <c r="D143" s="22" t="s">
        <v>162</v>
      </c>
      <c r="E143" s="24" t="s">
        <v>1385</v>
      </c>
      <c r="F143" s="20" t="s">
        <v>1386</v>
      </c>
      <c r="G143" s="16" t="str">
        <f>P143&amp;" "&amp;O143&amp;" "&amp;Q143</f>
        <v xml:space="preserve">COMPRIMIDOS 50 MG </v>
      </c>
      <c r="H143" s="20" t="s">
        <v>7</v>
      </c>
      <c r="I143" s="23">
        <v>300000</v>
      </c>
      <c r="J143" s="20" t="s">
        <v>515</v>
      </c>
      <c r="K143" s="22" t="s">
        <v>516</v>
      </c>
      <c r="L143" s="20" t="s">
        <v>517</v>
      </c>
      <c r="M143" s="23">
        <v>600</v>
      </c>
      <c r="N143" s="15" t="str">
        <f>F143&amp;" "&amp;G143</f>
        <v xml:space="preserve">CICLOFOSFAMIDA COMPRIMIDOS 50 MG </v>
      </c>
      <c r="O143" s="20" t="s">
        <v>745</v>
      </c>
      <c r="P143" s="20" t="s">
        <v>73</v>
      </c>
      <c r="Q143" s="20"/>
      <c r="R143" s="20"/>
      <c r="S143" s="20" t="s">
        <v>1387</v>
      </c>
      <c r="T143" s="20" t="s">
        <v>519</v>
      </c>
      <c r="U143" s="20" t="s">
        <v>1387</v>
      </c>
      <c r="V143" s="15" t="s">
        <v>968</v>
      </c>
      <c r="W143" s="25">
        <f>I143/M143</f>
        <v>500</v>
      </c>
      <c r="X143" s="20">
        <v>30201901</v>
      </c>
      <c r="Y143" s="20" t="s">
        <v>1388</v>
      </c>
      <c r="Z143" s="20" t="s">
        <v>521</v>
      </c>
      <c r="AA143" s="20" t="s">
        <v>522</v>
      </c>
      <c r="AB143" s="20" t="s">
        <v>971</v>
      </c>
      <c r="AC143" s="20" t="s">
        <v>972</v>
      </c>
      <c r="AD143" s="20" t="s">
        <v>1030</v>
      </c>
      <c r="AE143" s="20" t="s">
        <v>1389</v>
      </c>
      <c r="AF143" s="20" t="s">
        <v>60</v>
      </c>
      <c r="AG143" s="20" t="s">
        <v>61</v>
      </c>
      <c r="AH143" s="20" t="s">
        <v>48</v>
      </c>
      <c r="AI143" s="26">
        <v>44980</v>
      </c>
      <c r="AJ143" s="20" t="s">
        <v>119</v>
      </c>
      <c r="AK143" s="20" t="s">
        <v>1390</v>
      </c>
      <c r="AL143" s="15"/>
    </row>
    <row r="144" spans="1:44" s="13" customFormat="1" ht="11.4" x14ac:dyDescent="0.2">
      <c r="A144" s="22" t="s">
        <v>38</v>
      </c>
      <c r="B144" s="22" t="s">
        <v>424</v>
      </c>
      <c r="C144" s="22" t="s">
        <v>41</v>
      </c>
      <c r="D144" s="22" t="s">
        <v>162</v>
      </c>
      <c r="E144" s="24" t="s">
        <v>1385</v>
      </c>
      <c r="F144" s="20" t="s">
        <v>1386</v>
      </c>
      <c r="G144" s="16" t="str">
        <f>P144&amp;" "&amp;O144&amp;" "&amp;Q144</f>
        <v xml:space="preserve">COMPRIMIDOS 50 MG </v>
      </c>
      <c r="H144" s="20" t="s">
        <v>7</v>
      </c>
      <c r="I144" s="23">
        <v>300000</v>
      </c>
      <c r="J144" s="20" t="s">
        <v>485</v>
      </c>
      <c r="K144" s="22" t="s">
        <v>70</v>
      </c>
      <c r="L144" s="20" t="s">
        <v>486</v>
      </c>
      <c r="M144" s="23">
        <v>600</v>
      </c>
      <c r="N144" s="15" t="str">
        <f>F144&amp;" "&amp;G144</f>
        <v xml:space="preserve">CICLOFOSFAMIDA COMPRIMIDOS 50 MG </v>
      </c>
      <c r="O144" s="20" t="s">
        <v>745</v>
      </c>
      <c r="P144" s="20" t="s">
        <v>73</v>
      </c>
      <c r="Q144" s="20"/>
      <c r="R144" s="20" t="s">
        <v>1391</v>
      </c>
      <c r="S144" s="20" t="s">
        <v>1392</v>
      </c>
      <c r="T144" s="20" t="s">
        <v>1386</v>
      </c>
      <c r="U144" s="20" t="s">
        <v>1393</v>
      </c>
      <c r="V144" s="15" t="s">
        <v>968</v>
      </c>
      <c r="W144" s="25">
        <f>I144/M144</f>
        <v>500</v>
      </c>
      <c r="X144" s="20">
        <v>51111507</v>
      </c>
      <c r="Y144" s="20" t="s">
        <v>1394</v>
      </c>
      <c r="Z144" s="20" t="s">
        <v>117</v>
      </c>
      <c r="AA144" s="20" t="s">
        <v>491</v>
      </c>
      <c r="AB144" s="20" t="s">
        <v>971</v>
      </c>
      <c r="AC144" s="20" t="s">
        <v>972</v>
      </c>
      <c r="AD144" s="20" t="s">
        <v>1030</v>
      </c>
      <c r="AE144" s="20" t="s">
        <v>1389</v>
      </c>
      <c r="AF144" s="20" t="s">
        <v>60</v>
      </c>
      <c r="AG144" s="20" t="s">
        <v>61</v>
      </c>
      <c r="AH144" s="20" t="s">
        <v>1395</v>
      </c>
      <c r="AI144" s="26">
        <v>44971</v>
      </c>
      <c r="AJ144" s="20" t="s">
        <v>119</v>
      </c>
      <c r="AK144" s="20" t="s">
        <v>494</v>
      </c>
      <c r="AL144" s="15"/>
    </row>
    <row r="145" spans="1:44" s="13" customFormat="1" ht="11.4" x14ac:dyDescent="0.2">
      <c r="A145" s="22" t="s">
        <v>38</v>
      </c>
      <c r="B145" s="22" t="s">
        <v>121</v>
      </c>
      <c r="C145" s="22" t="s">
        <v>122</v>
      </c>
      <c r="D145" s="22" t="s">
        <v>123</v>
      </c>
      <c r="E145" s="20" t="s">
        <v>1396</v>
      </c>
      <c r="F145" s="20" t="s">
        <v>1397</v>
      </c>
      <c r="G145" s="16" t="str">
        <f>P145&amp;" "&amp;O145&amp;" "&amp;Q145</f>
        <v xml:space="preserve">COMPRIMIDOS 50 MG </v>
      </c>
      <c r="H145" s="20" t="s">
        <v>363</v>
      </c>
      <c r="I145" s="23">
        <v>300000</v>
      </c>
      <c r="J145" s="23" t="s">
        <v>1398</v>
      </c>
      <c r="K145" s="22" t="s">
        <v>167</v>
      </c>
      <c r="L145" s="24" t="s">
        <v>1399</v>
      </c>
      <c r="M145" s="23">
        <v>1400</v>
      </c>
      <c r="N145" s="15" t="str">
        <f>F145&amp;" "&amp;G145</f>
        <v xml:space="preserve">CILOSTAZOL COMPRIMIDOS 50 MG </v>
      </c>
      <c r="O145" s="20" t="s">
        <v>745</v>
      </c>
      <c r="P145" s="20" t="s">
        <v>73</v>
      </c>
      <c r="Q145" s="20"/>
      <c r="R145" s="20" t="s">
        <v>1400</v>
      </c>
      <c r="S145" s="20" t="s">
        <v>1401</v>
      </c>
      <c r="T145" s="20" t="s">
        <v>151</v>
      </c>
      <c r="U145" s="20" t="s">
        <v>1402</v>
      </c>
      <c r="V145" s="24" t="s">
        <v>152</v>
      </c>
      <c r="W145" s="25">
        <f>I145/M145</f>
        <v>214.28571428571428</v>
      </c>
      <c r="X145" s="20">
        <v>85121902</v>
      </c>
      <c r="Y145" s="20" t="s">
        <v>1403</v>
      </c>
      <c r="Z145" s="20" t="s">
        <v>499</v>
      </c>
      <c r="AA145" s="20" t="s">
        <v>1404</v>
      </c>
      <c r="AB145" s="20" t="s">
        <v>156</v>
      </c>
      <c r="AC145" s="20" t="s">
        <v>157</v>
      </c>
      <c r="AD145" s="20" t="s">
        <v>104</v>
      </c>
      <c r="AE145" s="20" t="s">
        <v>1405</v>
      </c>
      <c r="AF145" s="20" t="s">
        <v>84</v>
      </c>
      <c r="AG145" s="20" t="s">
        <v>61</v>
      </c>
      <c r="AH145" s="20" t="s">
        <v>1406</v>
      </c>
      <c r="AI145" s="26">
        <v>45140</v>
      </c>
      <c r="AJ145" s="20" t="s">
        <v>119</v>
      </c>
      <c r="AK145" s="20" t="s">
        <v>1407</v>
      </c>
      <c r="AL145" s="20"/>
      <c r="AM145" s="21"/>
      <c r="AN145" s="21"/>
      <c r="AO145" s="21"/>
      <c r="AP145" s="21"/>
      <c r="AQ145" s="21"/>
      <c r="AR145" s="21"/>
    </row>
    <row r="146" spans="1:44" s="13" customFormat="1" ht="11.4" x14ac:dyDescent="0.2">
      <c r="A146" s="14" t="s">
        <v>38</v>
      </c>
      <c r="B146" s="14" t="s">
        <v>64</v>
      </c>
      <c r="C146" s="14" t="s">
        <v>65</v>
      </c>
      <c r="D146" s="14" t="s">
        <v>41</v>
      </c>
      <c r="E146" s="15" t="s">
        <v>1408</v>
      </c>
      <c r="F146" s="15" t="s">
        <v>1409</v>
      </c>
      <c r="G146" s="16" t="str">
        <f>P146&amp;" "&amp;O146&amp;" "&amp;Q146</f>
        <v xml:space="preserve">COMPRIMIDOS 500 MG </v>
      </c>
      <c r="H146" s="15" t="s">
        <v>68</v>
      </c>
      <c r="I146" s="17">
        <v>300000</v>
      </c>
      <c r="J146" s="15" t="s">
        <v>1410</v>
      </c>
      <c r="K146" s="14" t="s">
        <v>167</v>
      </c>
      <c r="L146" s="15" t="s">
        <v>1411</v>
      </c>
      <c r="M146" s="17">
        <v>6000</v>
      </c>
      <c r="N146" s="15" t="str">
        <f>F146&amp;" "&amp;G146</f>
        <v xml:space="preserve">CIPROFLOXACINO COMPRIMIDOS 500 MG </v>
      </c>
      <c r="O146" s="15" t="s">
        <v>49</v>
      </c>
      <c r="P146" s="15" t="s">
        <v>73</v>
      </c>
      <c r="Q146" s="15" t="s">
        <v>48</v>
      </c>
      <c r="R146" s="15" t="s">
        <v>48</v>
      </c>
      <c r="S146" s="15" t="s">
        <v>1412</v>
      </c>
      <c r="T146" s="15" t="s">
        <v>1413</v>
      </c>
      <c r="U146" s="15" t="s">
        <v>1414</v>
      </c>
      <c r="V146" s="15" t="s">
        <v>130</v>
      </c>
      <c r="W146" s="17">
        <f>I146/M146</f>
        <v>50</v>
      </c>
      <c r="X146" s="15">
        <v>73101701</v>
      </c>
      <c r="Y146" s="15" t="s">
        <v>1415</v>
      </c>
      <c r="Z146" s="15" t="s">
        <v>117</v>
      </c>
      <c r="AA146" s="15" t="s">
        <v>1416</v>
      </c>
      <c r="AB146" s="15" t="s">
        <v>130</v>
      </c>
      <c r="AC146" s="15" t="s">
        <v>133</v>
      </c>
      <c r="AD146" s="15" t="s">
        <v>607</v>
      </c>
      <c r="AE146" s="15" t="s">
        <v>1417</v>
      </c>
      <c r="AF146" s="15" t="s">
        <v>60</v>
      </c>
      <c r="AG146" s="15" t="s">
        <v>61</v>
      </c>
      <c r="AH146" s="15" t="s">
        <v>1418</v>
      </c>
      <c r="AI146" s="18">
        <v>45061</v>
      </c>
      <c r="AJ146" s="15" t="s">
        <v>62</v>
      </c>
      <c r="AK146" s="15" t="s">
        <v>1419</v>
      </c>
      <c r="AL146" s="15"/>
    </row>
    <row r="147" spans="1:44" s="13" customFormat="1" ht="11.4" x14ac:dyDescent="0.2">
      <c r="A147" s="14" t="s">
        <v>38</v>
      </c>
      <c r="B147" s="14" t="s">
        <v>64</v>
      </c>
      <c r="C147" s="14" t="s">
        <v>65</v>
      </c>
      <c r="D147" s="14" t="s">
        <v>41</v>
      </c>
      <c r="E147" s="15" t="s">
        <v>1408</v>
      </c>
      <c r="F147" s="15" t="s">
        <v>1409</v>
      </c>
      <c r="G147" s="16" t="str">
        <f>P147&amp;" "&amp;O147&amp;" "&amp;Q147</f>
        <v xml:space="preserve">COMPRIMIDOS 500 MG </v>
      </c>
      <c r="H147" s="15" t="s">
        <v>68</v>
      </c>
      <c r="I147" s="17">
        <v>300000</v>
      </c>
      <c r="J147" s="15" t="s">
        <v>1227</v>
      </c>
      <c r="K147" s="14" t="s">
        <v>167</v>
      </c>
      <c r="L147" s="15" t="s">
        <v>1228</v>
      </c>
      <c r="M147" s="17">
        <v>5000</v>
      </c>
      <c r="N147" s="15" t="str">
        <f>F147&amp;" "&amp;G147</f>
        <v xml:space="preserve">CIPROFLOXACINO COMPRIMIDOS 500 MG </v>
      </c>
      <c r="O147" s="15" t="s">
        <v>49</v>
      </c>
      <c r="P147" s="15" t="s">
        <v>73</v>
      </c>
      <c r="Q147" s="15" t="s">
        <v>48</v>
      </c>
      <c r="R147" s="15" t="s">
        <v>48</v>
      </c>
      <c r="S147" s="15" t="s">
        <v>1420</v>
      </c>
      <c r="T147" s="15" t="s">
        <v>1421</v>
      </c>
      <c r="U147" s="15" t="s">
        <v>1420</v>
      </c>
      <c r="V147" s="15" t="s">
        <v>416</v>
      </c>
      <c r="W147" s="17">
        <f>I147/M147</f>
        <v>60</v>
      </c>
      <c r="X147" s="15">
        <v>51101542</v>
      </c>
      <c r="Y147" s="15" t="s">
        <v>1422</v>
      </c>
      <c r="Z147" s="15" t="s">
        <v>117</v>
      </c>
      <c r="AA147" s="15" t="s">
        <v>1232</v>
      </c>
      <c r="AB147" s="15" t="s">
        <v>416</v>
      </c>
      <c r="AC147" s="15" t="s">
        <v>419</v>
      </c>
      <c r="AD147" s="15" t="s">
        <v>607</v>
      </c>
      <c r="AE147" s="15" t="s">
        <v>1417</v>
      </c>
      <c r="AF147" s="15" t="s">
        <v>60</v>
      </c>
      <c r="AG147" s="15" t="s">
        <v>61</v>
      </c>
      <c r="AH147" s="15" t="s">
        <v>48</v>
      </c>
      <c r="AI147" s="18">
        <v>45049</v>
      </c>
      <c r="AJ147" s="15" t="s">
        <v>62</v>
      </c>
      <c r="AK147" s="15" t="s">
        <v>1423</v>
      </c>
      <c r="AL147" s="15"/>
    </row>
    <row r="148" spans="1:44" s="13" customFormat="1" ht="11.4" x14ac:dyDescent="0.2">
      <c r="A148" s="14" t="s">
        <v>38</v>
      </c>
      <c r="B148" s="14" t="s">
        <v>86</v>
      </c>
      <c r="C148" s="14" t="s">
        <v>87</v>
      </c>
      <c r="D148" s="14" t="s">
        <v>88</v>
      </c>
      <c r="E148" s="15" t="s">
        <v>829</v>
      </c>
      <c r="F148" s="15" t="s">
        <v>1424</v>
      </c>
      <c r="G148" s="16" t="str">
        <f>P148&amp;" "&amp;O148&amp;" "&amp;Q148</f>
        <v xml:space="preserve">AMPOLLAS 20 MG/10 ML </v>
      </c>
      <c r="H148" s="15" t="s">
        <v>165</v>
      </c>
      <c r="I148" s="17">
        <v>300000</v>
      </c>
      <c r="J148" s="15" t="s">
        <v>978</v>
      </c>
      <c r="K148" s="14" t="s">
        <v>137</v>
      </c>
      <c r="L148" s="15" t="s">
        <v>979</v>
      </c>
      <c r="M148" s="17">
        <v>30</v>
      </c>
      <c r="N148" s="15" t="str">
        <f>F148&amp;" "&amp;G148</f>
        <v xml:space="preserve">CISATRACURIO AMPOLLAS 20 MG/10 ML </v>
      </c>
      <c r="O148" s="20" t="s">
        <v>1425</v>
      </c>
      <c r="P148" s="15" t="s">
        <v>50</v>
      </c>
      <c r="Q148" s="15" t="s">
        <v>48</v>
      </c>
      <c r="R148" s="15" t="s">
        <v>48</v>
      </c>
      <c r="S148" s="15" t="s">
        <v>1426</v>
      </c>
      <c r="T148" s="15" t="s">
        <v>1427</v>
      </c>
      <c r="U148" s="15" t="s">
        <v>1426</v>
      </c>
      <c r="V148" s="19" t="s">
        <v>1428</v>
      </c>
      <c r="W148" s="17">
        <f>I148/M148</f>
        <v>10000</v>
      </c>
      <c r="X148" s="15">
        <v>51152006</v>
      </c>
      <c r="Y148" s="15" t="s">
        <v>1429</v>
      </c>
      <c r="Z148" s="15" t="s">
        <v>665</v>
      </c>
      <c r="AA148" s="15" t="s">
        <v>986</v>
      </c>
      <c r="AB148" s="15" t="s">
        <v>1430</v>
      </c>
      <c r="AC148" s="15" t="s">
        <v>1431</v>
      </c>
      <c r="AD148" s="15" t="s">
        <v>420</v>
      </c>
      <c r="AE148" s="15" t="s">
        <v>839</v>
      </c>
      <c r="AF148" s="15" t="s">
        <v>60</v>
      </c>
      <c r="AG148" s="15" t="s">
        <v>61</v>
      </c>
      <c r="AH148" s="15" t="s">
        <v>48</v>
      </c>
      <c r="AI148" s="18">
        <v>45033</v>
      </c>
      <c r="AJ148" s="15" t="s">
        <v>119</v>
      </c>
      <c r="AK148" s="15" t="s">
        <v>1432</v>
      </c>
      <c r="AL148" s="20"/>
      <c r="AM148" s="21"/>
      <c r="AN148" s="21"/>
      <c r="AO148" s="21"/>
      <c r="AP148" s="21"/>
      <c r="AQ148" s="21"/>
      <c r="AR148" s="21"/>
    </row>
    <row r="149" spans="1:44" s="13" customFormat="1" ht="11.4" x14ac:dyDescent="0.2">
      <c r="A149" s="14" t="s">
        <v>38</v>
      </c>
      <c r="B149" s="14" t="s">
        <v>39</v>
      </c>
      <c r="C149" s="14" t="s">
        <v>40</v>
      </c>
      <c r="D149" s="14" t="s">
        <v>41</v>
      </c>
      <c r="E149" s="15" t="s">
        <v>829</v>
      </c>
      <c r="F149" s="15" t="s">
        <v>1424</v>
      </c>
      <c r="G149" s="16" t="str">
        <f>P149&amp;" "&amp;O149&amp;" "&amp;Q149</f>
        <v xml:space="preserve">AMPOLLAS 20 MG/10 ML </v>
      </c>
      <c r="H149" s="15" t="s">
        <v>165</v>
      </c>
      <c r="I149" s="17">
        <v>300000</v>
      </c>
      <c r="J149" s="15" t="s">
        <v>978</v>
      </c>
      <c r="K149" s="14" t="s">
        <v>137</v>
      </c>
      <c r="L149" s="15" t="s">
        <v>979</v>
      </c>
      <c r="M149" s="17">
        <v>30</v>
      </c>
      <c r="N149" s="15" t="str">
        <f>F149&amp;" "&amp;G149</f>
        <v xml:space="preserve">CISATRACURIO AMPOLLAS 20 MG/10 ML </v>
      </c>
      <c r="O149" s="20" t="s">
        <v>1425</v>
      </c>
      <c r="P149" s="15" t="s">
        <v>50</v>
      </c>
      <c r="Q149" s="15" t="s">
        <v>48</v>
      </c>
      <c r="R149" s="15" t="s">
        <v>48</v>
      </c>
      <c r="S149" s="15" t="s">
        <v>1433</v>
      </c>
      <c r="T149" s="15" t="s">
        <v>1427</v>
      </c>
      <c r="U149" s="15" t="s">
        <v>1434</v>
      </c>
      <c r="V149" s="15" t="s">
        <v>1428</v>
      </c>
      <c r="W149" s="17">
        <f>I149/M149</f>
        <v>10000</v>
      </c>
      <c r="X149" s="15">
        <v>51152006</v>
      </c>
      <c r="Y149" s="15" t="s">
        <v>1435</v>
      </c>
      <c r="Z149" s="15" t="s">
        <v>665</v>
      </c>
      <c r="AA149" s="15" t="s">
        <v>986</v>
      </c>
      <c r="AB149" s="15" t="s">
        <v>1430</v>
      </c>
      <c r="AC149" s="15" t="s">
        <v>1431</v>
      </c>
      <c r="AD149" s="15" t="s">
        <v>420</v>
      </c>
      <c r="AE149" s="15" t="s">
        <v>839</v>
      </c>
      <c r="AF149" s="15" t="s">
        <v>60</v>
      </c>
      <c r="AG149" s="15" t="s">
        <v>61</v>
      </c>
      <c r="AH149" s="15" t="s">
        <v>48</v>
      </c>
      <c r="AI149" s="18">
        <v>45090</v>
      </c>
      <c r="AJ149" s="15" t="s">
        <v>119</v>
      </c>
      <c r="AK149" s="15" t="s">
        <v>1436</v>
      </c>
      <c r="AL149" s="15"/>
    </row>
    <row r="150" spans="1:44" s="13" customFormat="1" ht="11.4" x14ac:dyDescent="0.2">
      <c r="A150" s="14" t="s">
        <v>38</v>
      </c>
      <c r="B150" s="14" t="s">
        <v>64</v>
      </c>
      <c r="C150" s="14" t="s">
        <v>65</v>
      </c>
      <c r="D150" s="14" t="s">
        <v>41</v>
      </c>
      <c r="E150" s="15" t="s">
        <v>1437</v>
      </c>
      <c r="F150" s="15" t="s">
        <v>1438</v>
      </c>
      <c r="G150" s="16" t="str">
        <f>P150&amp;" "&amp;O150&amp;" "&amp;Q150</f>
        <v xml:space="preserve">COMPRIMIDOS 0,5 MG </v>
      </c>
      <c r="H150" s="15" t="s">
        <v>68</v>
      </c>
      <c r="I150" s="17">
        <v>300000</v>
      </c>
      <c r="J150" s="15" t="s">
        <v>849</v>
      </c>
      <c r="K150" s="14" t="s">
        <v>46</v>
      </c>
      <c r="L150" s="15" t="s">
        <v>850</v>
      </c>
      <c r="M150" s="17">
        <v>15000</v>
      </c>
      <c r="N150" s="15" t="str">
        <f>F150&amp;" "&amp;G150</f>
        <v xml:space="preserve">CLONAZEPAM COMPRIMIDOS 0,5 MG </v>
      </c>
      <c r="O150" s="15" t="s">
        <v>1208</v>
      </c>
      <c r="P150" s="15" t="s">
        <v>73</v>
      </c>
      <c r="Q150" s="15" t="s">
        <v>48</v>
      </c>
      <c r="R150" s="15" t="s">
        <v>48</v>
      </c>
      <c r="S150" s="15" t="s">
        <v>1439</v>
      </c>
      <c r="T150" s="15" t="s">
        <v>1438</v>
      </c>
      <c r="U150" s="15" t="s">
        <v>1439</v>
      </c>
      <c r="V150" s="15" t="s">
        <v>477</v>
      </c>
      <c r="W150" s="17">
        <f>I150/M150</f>
        <v>20</v>
      </c>
      <c r="X150" s="15">
        <v>51141502</v>
      </c>
      <c r="Y150" s="15" t="s">
        <v>1440</v>
      </c>
      <c r="Z150" s="15" t="s">
        <v>78</v>
      </c>
      <c r="AA150" s="15" t="s">
        <v>857</v>
      </c>
      <c r="AB150" s="15" t="s">
        <v>481</v>
      </c>
      <c r="AC150" s="15" t="s">
        <v>482</v>
      </c>
      <c r="AD150" s="15" t="s">
        <v>82</v>
      </c>
      <c r="AE150" s="15" t="s">
        <v>1441</v>
      </c>
      <c r="AF150" s="15" t="s">
        <v>84</v>
      </c>
      <c r="AG150" s="15" t="s">
        <v>61</v>
      </c>
      <c r="AH150" s="15" t="s">
        <v>1442</v>
      </c>
      <c r="AI150" s="18">
        <v>45051</v>
      </c>
      <c r="AJ150" s="15" t="s">
        <v>62</v>
      </c>
      <c r="AK150" s="15" t="s">
        <v>859</v>
      </c>
      <c r="AL150" s="15"/>
    </row>
    <row r="151" spans="1:44" s="13" customFormat="1" ht="11.4" x14ac:dyDescent="0.2">
      <c r="A151" s="22" t="s">
        <v>38</v>
      </c>
      <c r="B151" s="22" t="s">
        <v>160</v>
      </c>
      <c r="C151" s="22" t="s">
        <v>161</v>
      </c>
      <c r="D151" s="22" t="s">
        <v>162</v>
      </c>
      <c r="E151" s="24" t="s">
        <v>1437</v>
      </c>
      <c r="F151" s="24" t="s">
        <v>1438</v>
      </c>
      <c r="G151" s="16" t="str">
        <f>P151&amp;" "&amp;O151&amp;" "&amp;Q151</f>
        <v xml:space="preserve">COMPRIMIDOS 0,5 MG </v>
      </c>
      <c r="H151" s="20" t="s">
        <v>68</v>
      </c>
      <c r="I151" s="23">
        <v>300000</v>
      </c>
      <c r="J151" s="20" t="s">
        <v>379</v>
      </c>
      <c r="K151" s="22" t="s">
        <v>210</v>
      </c>
      <c r="L151" s="24" t="s">
        <v>100</v>
      </c>
      <c r="M151" s="23">
        <v>12000</v>
      </c>
      <c r="N151" s="15" t="str">
        <f>F151&amp;" "&amp;G151</f>
        <v xml:space="preserve">CLONAZEPAM COMPRIMIDOS 0,5 MG </v>
      </c>
      <c r="O151" s="20" t="s">
        <v>1208</v>
      </c>
      <c r="P151" s="15" t="s">
        <v>73</v>
      </c>
      <c r="Q151" s="20"/>
      <c r="R151" s="20"/>
      <c r="S151" s="20" t="s">
        <v>1443</v>
      </c>
      <c r="T151" s="20" t="s">
        <v>1438</v>
      </c>
      <c r="U151" s="20" t="s">
        <v>1443</v>
      </c>
      <c r="V151" s="24" t="s">
        <v>1159</v>
      </c>
      <c r="W151" s="23">
        <f>I151/M151</f>
        <v>25</v>
      </c>
      <c r="X151" s="20">
        <v>51141502</v>
      </c>
      <c r="Y151" s="20" t="s">
        <v>1444</v>
      </c>
      <c r="Z151" s="20" t="s">
        <v>1445</v>
      </c>
      <c r="AA151" s="20" t="s">
        <v>1446</v>
      </c>
      <c r="AB151" s="20" t="s">
        <v>1163</v>
      </c>
      <c r="AC151" s="20" t="s">
        <v>1164</v>
      </c>
      <c r="AD151" s="20" t="s">
        <v>82</v>
      </c>
      <c r="AE151" s="20" t="s">
        <v>1441</v>
      </c>
      <c r="AF151" s="20" t="s">
        <v>330</v>
      </c>
      <c r="AG151" s="20" t="s">
        <v>61</v>
      </c>
      <c r="AH151" s="20" t="s">
        <v>48</v>
      </c>
      <c r="AI151" s="26">
        <v>44936</v>
      </c>
      <c r="AJ151" s="20" t="s">
        <v>119</v>
      </c>
      <c r="AK151" s="20" t="s">
        <v>1447</v>
      </c>
      <c r="AL151" s="15"/>
    </row>
    <row r="152" spans="1:44" s="13" customFormat="1" ht="11.4" x14ac:dyDescent="0.2">
      <c r="A152" s="14" t="s">
        <v>38</v>
      </c>
      <c r="B152" s="14" t="s">
        <v>70</v>
      </c>
      <c r="C152" s="14" t="s">
        <v>147</v>
      </c>
      <c r="D152" s="14" t="s">
        <v>87</v>
      </c>
      <c r="E152" s="15" t="s">
        <v>1437</v>
      </c>
      <c r="F152" s="15" t="s">
        <v>1438</v>
      </c>
      <c r="G152" s="27" t="str">
        <f>P152&amp;" "&amp;O152&amp;" "&amp;Q152</f>
        <v xml:space="preserve">COMPRIMIDOS 0,5 MG </v>
      </c>
      <c r="H152" s="15" t="s">
        <v>68</v>
      </c>
      <c r="I152" s="17">
        <v>300000</v>
      </c>
      <c r="J152" s="15" t="s">
        <v>1448</v>
      </c>
      <c r="K152" s="14" t="s">
        <v>167</v>
      </c>
      <c r="L152" s="15" t="s">
        <v>1449</v>
      </c>
      <c r="M152" s="17">
        <v>10000</v>
      </c>
      <c r="N152" s="20" t="str">
        <f>F152&amp;" "&amp;G152</f>
        <v xml:space="preserve">CLONAZEPAM COMPRIMIDOS 0,5 MG </v>
      </c>
      <c r="O152" s="15" t="s">
        <v>1208</v>
      </c>
      <c r="P152" s="15" t="s">
        <v>73</v>
      </c>
      <c r="Q152" s="15" t="s">
        <v>48</v>
      </c>
      <c r="R152" s="15" t="s">
        <v>48</v>
      </c>
      <c r="S152" s="15" t="s">
        <v>1450</v>
      </c>
      <c r="T152" s="15" t="s">
        <v>1438</v>
      </c>
      <c r="U152" s="15" t="s">
        <v>1450</v>
      </c>
      <c r="V152" s="15" t="s">
        <v>76</v>
      </c>
      <c r="W152" s="23">
        <f>I152/M152</f>
        <v>30</v>
      </c>
      <c r="X152" s="15">
        <v>51141502</v>
      </c>
      <c r="Y152" s="15" t="s">
        <v>1451</v>
      </c>
      <c r="Z152" s="15" t="s">
        <v>1452</v>
      </c>
      <c r="AA152" s="15" t="s">
        <v>1453</v>
      </c>
      <c r="AB152" s="15" t="s">
        <v>80</v>
      </c>
      <c r="AC152" s="15" t="s">
        <v>81</v>
      </c>
      <c r="AD152" s="15" t="s">
        <v>82</v>
      </c>
      <c r="AE152" s="15" t="s">
        <v>1441</v>
      </c>
      <c r="AF152" s="15" t="s">
        <v>84</v>
      </c>
      <c r="AG152" s="15" t="s">
        <v>61</v>
      </c>
      <c r="AH152" s="15" t="s">
        <v>48</v>
      </c>
      <c r="AI152" s="18">
        <v>45209</v>
      </c>
      <c r="AJ152" s="15" t="s">
        <v>62</v>
      </c>
      <c r="AK152" s="15" t="s">
        <v>1454</v>
      </c>
      <c r="AL152" s="15" t="s">
        <v>159</v>
      </c>
    </row>
    <row r="153" spans="1:44" s="13" customFormat="1" ht="11.4" x14ac:dyDescent="0.2">
      <c r="A153" s="14" t="s">
        <v>38</v>
      </c>
      <c r="B153" s="14" t="s">
        <v>70</v>
      </c>
      <c r="C153" s="14" t="s">
        <v>147</v>
      </c>
      <c r="D153" s="14" t="s">
        <v>87</v>
      </c>
      <c r="E153" s="15" t="s">
        <v>1437</v>
      </c>
      <c r="F153" s="15" t="s">
        <v>1438</v>
      </c>
      <c r="G153" s="27" t="str">
        <f>P153&amp;" "&amp;O153&amp;" "&amp;Q153</f>
        <v xml:space="preserve">COMPRIMIDOS 0,5 MG </v>
      </c>
      <c r="H153" s="15" t="s">
        <v>68</v>
      </c>
      <c r="I153" s="17">
        <v>300000</v>
      </c>
      <c r="J153" s="15" t="s">
        <v>1455</v>
      </c>
      <c r="K153" s="14">
        <v>6</v>
      </c>
      <c r="L153" s="15" t="s">
        <v>1456</v>
      </c>
      <c r="M153" s="17">
        <v>10000</v>
      </c>
      <c r="N153" s="20" t="str">
        <f>F153&amp;" "&amp;G153</f>
        <v xml:space="preserve">CLONAZEPAM COMPRIMIDOS 0,5 MG </v>
      </c>
      <c r="O153" s="15" t="s">
        <v>1208</v>
      </c>
      <c r="P153" s="15" t="s">
        <v>73</v>
      </c>
      <c r="Q153" s="15" t="s">
        <v>48</v>
      </c>
      <c r="R153" s="15" t="s">
        <v>48</v>
      </c>
      <c r="S153" s="15" t="s">
        <v>1457</v>
      </c>
      <c r="T153" s="15" t="s">
        <v>1438</v>
      </c>
      <c r="U153" s="15" t="s">
        <v>1457</v>
      </c>
      <c r="V153" s="15" t="s">
        <v>76</v>
      </c>
      <c r="W153" s="23">
        <f>I153/M153</f>
        <v>30</v>
      </c>
      <c r="X153" s="15">
        <v>51141502</v>
      </c>
      <c r="Y153" s="15" t="s">
        <v>1458</v>
      </c>
      <c r="Z153" s="15" t="s">
        <v>1456</v>
      </c>
      <c r="AA153" s="15" t="s">
        <v>1459</v>
      </c>
      <c r="AB153" s="15" t="s">
        <v>80</v>
      </c>
      <c r="AC153" s="15" t="s">
        <v>81</v>
      </c>
      <c r="AD153" s="15" t="s">
        <v>82</v>
      </c>
      <c r="AE153" s="15" t="s">
        <v>1441</v>
      </c>
      <c r="AF153" s="15" t="s">
        <v>60</v>
      </c>
      <c r="AG153" s="15" t="s">
        <v>61</v>
      </c>
      <c r="AH153" s="15" t="s">
        <v>48</v>
      </c>
      <c r="AI153" s="18">
        <v>45203</v>
      </c>
      <c r="AJ153" s="15" t="s">
        <v>62</v>
      </c>
      <c r="AK153" s="15" t="s">
        <v>1460</v>
      </c>
      <c r="AL153" s="15" t="s">
        <v>159</v>
      </c>
    </row>
    <row r="154" spans="1:44" s="13" customFormat="1" ht="11.4" x14ac:dyDescent="0.2">
      <c r="A154" s="14" t="s">
        <v>38</v>
      </c>
      <c r="B154" s="14" t="s">
        <v>220</v>
      </c>
      <c r="C154" s="14" t="s">
        <v>123</v>
      </c>
      <c r="D154" s="14" t="s">
        <v>162</v>
      </c>
      <c r="E154" s="15" t="s">
        <v>1437</v>
      </c>
      <c r="F154" s="15" t="s">
        <v>1438</v>
      </c>
      <c r="G154" s="16" t="str">
        <f>P154&amp;" "&amp;O154&amp;" "&amp;Q154</f>
        <v xml:space="preserve">COMPRIMIDOS 2 MG </v>
      </c>
      <c r="H154" s="15" t="s">
        <v>68</v>
      </c>
      <c r="I154" s="17">
        <v>300000</v>
      </c>
      <c r="J154" s="15" t="s">
        <v>1461</v>
      </c>
      <c r="K154" s="14" t="s">
        <v>137</v>
      </c>
      <c r="L154" s="15" t="s">
        <v>1462</v>
      </c>
      <c r="M154" s="17">
        <v>10000</v>
      </c>
      <c r="N154" s="15" t="str">
        <f>F154&amp;" "&amp;G154</f>
        <v xml:space="preserve">CLONAZEPAM COMPRIMIDOS 2 MG </v>
      </c>
      <c r="O154" s="15" t="s">
        <v>1463</v>
      </c>
      <c r="P154" s="15" t="s">
        <v>73</v>
      </c>
      <c r="Q154" s="15"/>
      <c r="R154" s="15"/>
      <c r="S154" s="15" t="s">
        <v>1464</v>
      </c>
      <c r="T154" s="15" t="s">
        <v>1438</v>
      </c>
      <c r="U154" s="15" t="s">
        <v>1464</v>
      </c>
      <c r="V154" s="15" t="s">
        <v>1465</v>
      </c>
      <c r="W154" s="17">
        <f>I154/M154</f>
        <v>30</v>
      </c>
      <c r="X154" s="15">
        <v>51141502</v>
      </c>
      <c r="Y154" s="15" t="s">
        <v>1466</v>
      </c>
      <c r="Z154" s="15" t="s">
        <v>117</v>
      </c>
      <c r="AA154" s="15" t="s">
        <v>1467</v>
      </c>
      <c r="AB154" s="15" t="s">
        <v>1468</v>
      </c>
      <c r="AC154" s="15" t="s">
        <v>1469</v>
      </c>
      <c r="AD154" s="15" t="s">
        <v>82</v>
      </c>
      <c r="AE154" s="15" t="s">
        <v>1441</v>
      </c>
      <c r="AF154" s="15" t="s">
        <v>60</v>
      </c>
      <c r="AG154" s="15" t="s">
        <v>61</v>
      </c>
      <c r="AH154" s="15" t="s">
        <v>48</v>
      </c>
      <c r="AI154" s="18">
        <v>44992</v>
      </c>
      <c r="AJ154" s="15" t="s">
        <v>62</v>
      </c>
      <c r="AK154" s="15" t="s">
        <v>1470</v>
      </c>
      <c r="AL154" s="15"/>
    </row>
    <row r="155" spans="1:44" s="13" customFormat="1" ht="11.4" x14ac:dyDescent="0.2">
      <c r="A155" s="22" t="s">
        <v>38</v>
      </c>
      <c r="B155" s="22" t="s">
        <v>160</v>
      </c>
      <c r="C155" s="22" t="s">
        <v>161</v>
      </c>
      <c r="D155" s="22" t="s">
        <v>162</v>
      </c>
      <c r="E155" s="24" t="s">
        <v>66</v>
      </c>
      <c r="F155" s="20" t="s">
        <v>1471</v>
      </c>
      <c r="G155" s="16" t="str">
        <f>P155&amp;" "&amp;O155&amp;" "&amp;Q155</f>
        <v xml:space="preserve">COMPRIMIDOS 125 MG </v>
      </c>
      <c r="H155" s="20" t="s">
        <v>7</v>
      </c>
      <c r="I155" s="23">
        <v>300000</v>
      </c>
      <c r="J155" s="20" t="s">
        <v>1472</v>
      </c>
      <c r="K155" s="22" t="s">
        <v>70</v>
      </c>
      <c r="L155" s="24" t="s">
        <v>1473</v>
      </c>
      <c r="M155" s="23">
        <v>5000</v>
      </c>
      <c r="N155" s="15" t="str">
        <f>F155&amp;" "&amp;G155</f>
        <v xml:space="preserve">CLONIXINATO DE LISINA COMPRIMIDOS 125 MG </v>
      </c>
      <c r="O155" s="20" t="s">
        <v>1474</v>
      </c>
      <c r="P155" s="15" t="s">
        <v>73</v>
      </c>
      <c r="Q155" s="20"/>
      <c r="R155" s="20" t="s">
        <v>1475</v>
      </c>
      <c r="S155" s="20" t="s">
        <v>1476</v>
      </c>
      <c r="T155" s="20" t="s">
        <v>1477</v>
      </c>
      <c r="U155" s="20" t="s">
        <v>1476</v>
      </c>
      <c r="V155" s="24" t="s">
        <v>152</v>
      </c>
      <c r="W155" s="23">
        <f>I155/M155</f>
        <v>60</v>
      </c>
      <c r="X155" s="20">
        <v>51142001</v>
      </c>
      <c r="Y155" s="20" t="s">
        <v>1478</v>
      </c>
      <c r="Z155" s="20" t="s">
        <v>499</v>
      </c>
      <c r="AA155" s="20" t="s">
        <v>1479</v>
      </c>
      <c r="AB155" s="20" t="s">
        <v>152</v>
      </c>
      <c r="AC155" s="20" t="s">
        <v>157</v>
      </c>
      <c r="AD155" s="20" t="s">
        <v>82</v>
      </c>
      <c r="AE155" s="20" t="s">
        <v>83</v>
      </c>
      <c r="AF155" s="20" t="s">
        <v>84</v>
      </c>
      <c r="AG155" s="20" t="s">
        <v>61</v>
      </c>
      <c r="AH155" s="20" t="s">
        <v>48</v>
      </c>
      <c r="AI155" s="26">
        <v>44956</v>
      </c>
      <c r="AJ155" s="20" t="s">
        <v>62</v>
      </c>
      <c r="AK155" s="20" t="s">
        <v>1480</v>
      </c>
      <c r="AL155" s="15"/>
    </row>
    <row r="156" spans="1:44" s="13" customFormat="1" ht="11.4" x14ac:dyDescent="0.2">
      <c r="A156" s="14" t="s">
        <v>38</v>
      </c>
      <c r="B156" s="14" t="s">
        <v>220</v>
      </c>
      <c r="C156" s="14" t="s">
        <v>123</v>
      </c>
      <c r="D156" s="14" t="s">
        <v>162</v>
      </c>
      <c r="E156" s="15" t="s">
        <v>66</v>
      </c>
      <c r="F156" s="15" t="s">
        <v>1471</v>
      </c>
      <c r="G156" s="16" t="str">
        <f>P156&amp;" "&amp;O156&amp;" "&amp;Q156</f>
        <v xml:space="preserve">COMPRIMIDOS 125 MG </v>
      </c>
      <c r="H156" s="15" t="s">
        <v>68</v>
      </c>
      <c r="I156" s="17">
        <v>300000</v>
      </c>
      <c r="J156" s="15" t="s">
        <v>1481</v>
      </c>
      <c r="K156" s="14" t="s">
        <v>46</v>
      </c>
      <c r="L156" s="15" t="s">
        <v>1482</v>
      </c>
      <c r="M156" s="17">
        <v>5000</v>
      </c>
      <c r="N156" s="15" t="str">
        <f>F156&amp;" "&amp;G156</f>
        <v xml:space="preserve">CLONIXINATO DE LISINA COMPRIMIDOS 125 MG </v>
      </c>
      <c r="O156" s="15" t="s">
        <v>1474</v>
      </c>
      <c r="P156" s="15" t="s">
        <v>73</v>
      </c>
      <c r="Q156" s="15"/>
      <c r="R156" s="15"/>
      <c r="S156" s="15" t="s">
        <v>1483</v>
      </c>
      <c r="T156" s="15" t="s">
        <v>96</v>
      </c>
      <c r="U156" s="15" t="s">
        <v>1483</v>
      </c>
      <c r="V156" s="15" t="s">
        <v>152</v>
      </c>
      <c r="W156" s="17">
        <f>I156/M156</f>
        <v>60</v>
      </c>
      <c r="X156" s="15">
        <v>42171903</v>
      </c>
      <c r="Y156" s="15" t="s">
        <v>1484</v>
      </c>
      <c r="Z156" s="15" t="s">
        <v>1485</v>
      </c>
      <c r="AA156" s="15" t="s">
        <v>1486</v>
      </c>
      <c r="AB156" s="15" t="s">
        <v>152</v>
      </c>
      <c r="AC156" s="15" t="s">
        <v>157</v>
      </c>
      <c r="AD156" s="15" t="s">
        <v>82</v>
      </c>
      <c r="AE156" s="15" t="s">
        <v>83</v>
      </c>
      <c r="AF156" s="15" t="s">
        <v>84</v>
      </c>
      <c r="AG156" s="15" t="s">
        <v>61</v>
      </c>
      <c r="AH156" s="15" t="s">
        <v>48</v>
      </c>
      <c r="AI156" s="18">
        <v>44986</v>
      </c>
      <c r="AJ156" s="15" t="s">
        <v>119</v>
      </c>
      <c r="AK156" s="15" t="s">
        <v>1487</v>
      </c>
      <c r="AL156" s="15"/>
    </row>
    <row r="157" spans="1:44" s="13" customFormat="1" ht="11.4" x14ac:dyDescent="0.2">
      <c r="A157" s="14" t="s">
        <v>38</v>
      </c>
      <c r="B157" s="14" t="s">
        <v>70</v>
      </c>
      <c r="C157" s="14" t="s">
        <v>147</v>
      </c>
      <c r="D157" s="14" t="s">
        <v>87</v>
      </c>
      <c r="E157" s="15" t="s">
        <v>1396</v>
      </c>
      <c r="F157" s="15" t="s">
        <v>1488</v>
      </c>
      <c r="G157" s="27" t="str">
        <f>P157&amp;" "&amp;O157&amp;" "&amp;Q157</f>
        <v xml:space="preserve">COMPRIMIDOS 75 MG </v>
      </c>
      <c r="H157" s="15" t="s">
        <v>68</v>
      </c>
      <c r="I157" s="17">
        <v>300000</v>
      </c>
      <c r="J157" s="15" t="s">
        <v>1489</v>
      </c>
      <c r="K157" s="14">
        <v>5</v>
      </c>
      <c r="L157" s="15" t="s">
        <v>1490</v>
      </c>
      <c r="M157" s="17">
        <v>4000</v>
      </c>
      <c r="N157" s="20" t="str">
        <f>F157&amp;" "&amp;G157</f>
        <v xml:space="preserve">CLOPIDOGREL COMPRIMIDOS 75 MG </v>
      </c>
      <c r="O157" s="15" t="s">
        <v>1491</v>
      </c>
      <c r="P157" s="15" t="s">
        <v>73</v>
      </c>
      <c r="Q157" s="15" t="s">
        <v>48</v>
      </c>
      <c r="R157" s="15" t="s">
        <v>1492</v>
      </c>
      <c r="S157" s="15" t="s">
        <v>1493</v>
      </c>
      <c r="T157" s="15" t="s">
        <v>1494</v>
      </c>
      <c r="U157" s="15" t="s">
        <v>1495</v>
      </c>
      <c r="V157" s="15" t="s">
        <v>76</v>
      </c>
      <c r="W157" s="23">
        <f>I157/M157</f>
        <v>75</v>
      </c>
      <c r="X157" s="15">
        <v>51131709</v>
      </c>
      <c r="Y157" s="15" t="s">
        <v>1496</v>
      </c>
      <c r="Z157" s="15" t="s">
        <v>78</v>
      </c>
      <c r="AA157" s="15" t="s">
        <v>1497</v>
      </c>
      <c r="AB157" s="15" t="s">
        <v>80</v>
      </c>
      <c r="AC157" s="15" t="s">
        <v>81</v>
      </c>
      <c r="AD157" s="15" t="s">
        <v>104</v>
      </c>
      <c r="AE157" s="15" t="s">
        <v>1405</v>
      </c>
      <c r="AF157" s="15" t="s">
        <v>84</v>
      </c>
      <c r="AG157" s="15" t="s">
        <v>61</v>
      </c>
      <c r="AH157" s="15" t="s">
        <v>48</v>
      </c>
      <c r="AI157" s="18">
        <v>45219</v>
      </c>
      <c r="AJ157" s="15" t="s">
        <v>62</v>
      </c>
      <c r="AK157" s="15" t="s">
        <v>1498</v>
      </c>
      <c r="AL157" s="15" t="s">
        <v>159</v>
      </c>
    </row>
    <row r="158" spans="1:44" s="13" customFormat="1" ht="11.4" x14ac:dyDescent="0.2">
      <c r="A158" s="22" t="s">
        <v>38</v>
      </c>
      <c r="B158" s="22" t="s">
        <v>121</v>
      </c>
      <c r="C158" s="22" t="s">
        <v>122</v>
      </c>
      <c r="D158" s="22" t="s">
        <v>123</v>
      </c>
      <c r="E158" s="20" t="s">
        <v>1361</v>
      </c>
      <c r="F158" s="20" t="s">
        <v>1499</v>
      </c>
      <c r="G158" s="16" t="str">
        <f>P158&amp;" "&amp;O158&amp;" "&amp;Q158</f>
        <v xml:space="preserve">COMPRIMIDOS 4 MG </v>
      </c>
      <c r="H158" s="20" t="s">
        <v>68</v>
      </c>
      <c r="I158" s="23">
        <v>300000</v>
      </c>
      <c r="J158" s="23" t="s">
        <v>280</v>
      </c>
      <c r="K158" s="22" t="s">
        <v>125</v>
      </c>
      <c r="L158" s="24" t="s">
        <v>1500</v>
      </c>
      <c r="M158" s="23">
        <v>40000</v>
      </c>
      <c r="N158" s="15" t="str">
        <f>F158&amp;" "&amp;G158</f>
        <v xml:space="preserve">CLORFENAMINA COMPRIMIDOS 4 MG </v>
      </c>
      <c r="O158" s="20" t="s">
        <v>1501</v>
      </c>
      <c r="P158" s="20" t="s">
        <v>73</v>
      </c>
      <c r="Q158" s="20"/>
      <c r="R158" s="20"/>
      <c r="S158" s="20" t="s">
        <v>1502</v>
      </c>
      <c r="T158" s="20" t="s">
        <v>1503</v>
      </c>
      <c r="U158" s="20" t="s">
        <v>1504</v>
      </c>
      <c r="V158" s="24" t="s">
        <v>489</v>
      </c>
      <c r="W158" s="25">
        <f>I158/M158</f>
        <v>7.5</v>
      </c>
      <c r="X158" s="20">
        <v>51161630</v>
      </c>
      <c r="Y158" s="20" t="s">
        <v>1505</v>
      </c>
      <c r="Z158" s="20" t="s">
        <v>1506</v>
      </c>
      <c r="AA158" s="20" t="s">
        <v>1507</v>
      </c>
      <c r="AB158" s="20" t="s">
        <v>492</v>
      </c>
      <c r="AC158" s="20" t="s">
        <v>493</v>
      </c>
      <c r="AD158" s="20" t="s">
        <v>1151</v>
      </c>
      <c r="AE158" s="20" t="s">
        <v>1370</v>
      </c>
      <c r="AF158" s="20" t="s">
        <v>84</v>
      </c>
      <c r="AG158" s="20" t="s">
        <v>61</v>
      </c>
      <c r="AH158" s="20" t="s">
        <v>1508</v>
      </c>
      <c r="AI158" s="26">
        <v>45145</v>
      </c>
      <c r="AJ158" s="20" t="s">
        <v>62</v>
      </c>
      <c r="AK158" s="20" t="s">
        <v>1509</v>
      </c>
      <c r="AL158" s="20"/>
      <c r="AM158" s="21"/>
      <c r="AN158" s="21"/>
      <c r="AO158" s="21"/>
      <c r="AP158" s="21"/>
      <c r="AQ158" s="21"/>
      <c r="AR158" s="21"/>
    </row>
    <row r="159" spans="1:44" s="13" customFormat="1" ht="11.4" x14ac:dyDescent="0.2">
      <c r="A159" s="22" t="s">
        <v>38</v>
      </c>
      <c r="B159" s="22" t="s">
        <v>108</v>
      </c>
      <c r="C159" s="22" t="s">
        <v>109</v>
      </c>
      <c r="D159" s="22" t="s">
        <v>110</v>
      </c>
      <c r="E159" s="20" t="s">
        <v>1361</v>
      </c>
      <c r="F159" s="20" t="s">
        <v>1499</v>
      </c>
      <c r="G159" s="16" t="str">
        <f>P159&amp;" "&amp;O159&amp;" "&amp;Q159</f>
        <v xml:space="preserve">COMPRIMIDOS 4 MG </v>
      </c>
      <c r="H159" s="20" t="s">
        <v>68</v>
      </c>
      <c r="I159" s="23">
        <v>300000</v>
      </c>
      <c r="J159" s="23" t="s">
        <v>1510</v>
      </c>
      <c r="K159" s="22" t="s">
        <v>167</v>
      </c>
      <c r="L159" s="24" t="s">
        <v>1511</v>
      </c>
      <c r="M159" s="23">
        <v>30000</v>
      </c>
      <c r="N159" s="20" t="str">
        <f>F159&amp;" "&amp;G159</f>
        <v xml:space="preserve">CLORFENAMINA COMPRIMIDOS 4 MG </v>
      </c>
      <c r="O159" s="20" t="s">
        <v>1501</v>
      </c>
      <c r="P159" s="20" t="s">
        <v>73</v>
      </c>
      <c r="Q159" s="20"/>
      <c r="R159" s="20"/>
      <c r="S159" s="20" t="s">
        <v>1512</v>
      </c>
      <c r="T159" s="20" t="s">
        <v>1513</v>
      </c>
      <c r="U159" s="20" t="s">
        <v>1512</v>
      </c>
      <c r="V159" s="24" t="s">
        <v>76</v>
      </c>
      <c r="W159" s="25">
        <f>I159/M159</f>
        <v>10</v>
      </c>
      <c r="X159" s="20">
        <v>51241118</v>
      </c>
      <c r="Y159" s="20" t="s">
        <v>1514</v>
      </c>
      <c r="Z159" s="20" t="s">
        <v>759</v>
      </c>
      <c r="AA159" s="20" t="s">
        <v>1515</v>
      </c>
      <c r="AB159" s="20" t="s">
        <v>80</v>
      </c>
      <c r="AC159" s="20" t="s">
        <v>81</v>
      </c>
      <c r="AD159" s="20" t="s">
        <v>1151</v>
      </c>
      <c r="AE159" s="20" t="s">
        <v>1370</v>
      </c>
      <c r="AF159" s="20" t="s">
        <v>84</v>
      </c>
      <c r="AG159" s="20" t="s">
        <v>61</v>
      </c>
      <c r="AH159" s="20" t="s">
        <v>48</v>
      </c>
      <c r="AI159" s="26">
        <v>45112</v>
      </c>
      <c r="AJ159" s="20" t="s">
        <v>62</v>
      </c>
      <c r="AK159" s="20" t="s">
        <v>1516</v>
      </c>
      <c r="AL159" s="15"/>
    </row>
    <row r="160" spans="1:44" s="13" customFormat="1" ht="11.4" x14ac:dyDescent="0.2">
      <c r="A160" s="22" t="s">
        <v>38</v>
      </c>
      <c r="B160" s="22" t="s">
        <v>424</v>
      </c>
      <c r="C160" s="22" t="s">
        <v>41</v>
      </c>
      <c r="D160" s="22" t="s">
        <v>162</v>
      </c>
      <c r="E160" s="24" t="s">
        <v>1361</v>
      </c>
      <c r="F160" s="20" t="s">
        <v>1499</v>
      </c>
      <c r="G160" s="16" t="str">
        <f>P160&amp;" "&amp;O160&amp;" "&amp;Q160</f>
        <v xml:space="preserve">JARABE 2 MG/5 ML </v>
      </c>
      <c r="H160" s="20" t="s">
        <v>239</v>
      </c>
      <c r="I160" s="23">
        <v>300000</v>
      </c>
      <c r="J160" s="20" t="s">
        <v>411</v>
      </c>
      <c r="K160" s="22" t="s">
        <v>210</v>
      </c>
      <c r="L160" s="20" t="s">
        <v>412</v>
      </c>
      <c r="M160" s="23">
        <v>200</v>
      </c>
      <c r="N160" s="15" t="str">
        <f>F160&amp;" "&amp;G160</f>
        <v xml:space="preserve">CLORFENAMINA JARABE 2 MG/5 ML </v>
      </c>
      <c r="O160" s="20" t="s">
        <v>1517</v>
      </c>
      <c r="P160" s="20" t="s">
        <v>614</v>
      </c>
      <c r="Q160" s="20"/>
      <c r="R160" s="20"/>
      <c r="S160" s="20" t="s">
        <v>1518</v>
      </c>
      <c r="T160" s="20" t="s">
        <v>1503</v>
      </c>
      <c r="U160" s="20" t="s">
        <v>1518</v>
      </c>
      <c r="V160" s="15" t="s">
        <v>130</v>
      </c>
      <c r="W160" s="25">
        <f>I160/M160</f>
        <v>1500</v>
      </c>
      <c r="X160" s="20">
        <v>51161630</v>
      </c>
      <c r="Y160" s="20" t="s">
        <v>1519</v>
      </c>
      <c r="Z160" s="20" t="s">
        <v>100</v>
      </c>
      <c r="AA160" s="20" t="s">
        <v>418</v>
      </c>
      <c r="AB160" s="20" t="s">
        <v>130</v>
      </c>
      <c r="AC160" s="20" t="s">
        <v>133</v>
      </c>
      <c r="AD160" s="20" t="s">
        <v>1151</v>
      </c>
      <c r="AE160" s="20" t="s">
        <v>1370</v>
      </c>
      <c r="AF160" s="20" t="s">
        <v>84</v>
      </c>
      <c r="AG160" s="20" t="s">
        <v>61</v>
      </c>
      <c r="AH160" s="20" t="s">
        <v>1520</v>
      </c>
      <c r="AI160" s="26">
        <v>44960</v>
      </c>
      <c r="AJ160" s="20" t="s">
        <v>119</v>
      </c>
      <c r="AK160" s="20" t="s">
        <v>1521</v>
      </c>
      <c r="AL160" s="15"/>
    </row>
    <row r="161" spans="1:44" s="13" customFormat="1" ht="11.4" x14ac:dyDescent="0.2">
      <c r="A161" s="14" t="s">
        <v>38</v>
      </c>
      <c r="B161" s="14" t="s">
        <v>70</v>
      </c>
      <c r="C161" s="14" t="s">
        <v>147</v>
      </c>
      <c r="D161" s="14" t="s">
        <v>87</v>
      </c>
      <c r="E161" s="15" t="s">
        <v>1522</v>
      </c>
      <c r="F161" s="15" t="s">
        <v>1523</v>
      </c>
      <c r="G161" s="27" t="str">
        <f>P161&amp;" "&amp;O161&amp;" "&amp;Q161</f>
        <v xml:space="preserve">COMPRIMIDOS 100 MG </v>
      </c>
      <c r="H161" s="15" t="s">
        <v>7</v>
      </c>
      <c r="I161" s="17">
        <v>300000</v>
      </c>
      <c r="J161" s="15" t="s">
        <v>1524</v>
      </c>
      <c r="K161" s="14">
        <v>6</v>
      </c>
      <c r="L161" s="15" t="s">
        <v>1525</v>
      </c>
      <c r="M161" s="17">
        <v>500</v>
      </c>
      <c r="N161" s="20" t="str">
        <f>F161&amp;" "&amp;G161</f>
        <v xml:space="preserve">CLORPROMAZINA COMPRIMIDOS 100 MG </v>
      </c>
      <c r="O161" s="15" t="s">
        <v>72</v>
      </c>
      <c r="P161" s="15" t="s">
        <v>73</v>
      </c>
      <c r="Q161" s="15" t="s">
        <v>48</v>
      </c>
      <c r="R161" s="15" t="s">
        <v>48</v>
      </c>
      <c r="S161" s="15" t="s">
        <v>1526</v>
      </c>
      <c r="T161" s="15" t="s">
        <v>1527</v>
      </c>
      <c r="U161" s="15" t="s">
        <v>1528</v>
      </c>
      <c r="V161" s="15" t="s">
        <v>130</v>
      </c>
      <c r="W161" s="23">
        <f>I161/M161</f>
        <v>600</v>
      </c>
      <c r="X161" s="15">
        <v>51141913</v>
      </c>
      <c r="Y161" s="15" t="s">
        <v>1529</v>
      </c>
      <c r="Z161" s="15" t="s">
        <v>499</v>
      </c>
      <c r="AA161" s="15" t="s">
        <v>1530</v>
      </c>
      <c r="AB161" s="15" t="s">
        <v>130</v>
      </c>
      <c r="AC161" s="15" t="s">
        <v>133</v>
      </c>
      <c r="AD161" s="15" t="s">
        <v>82</v>
      </c>
      <c r="AE161" s="15" t="s">
        <v>1531</v>
      </c>
      <c r="AF161" s="15" t="s">
        <v>84</v>
      </c>
      <c r="AG161" s="15" t="s">
        <v>61</v>
      </c>
      <c r="AH161" s="15" t="s">
        <v>1532</v>
      </c>
      <c r="AI161" s="18">
        <v>45215</v>
      </c>
      <c r="AJ161" s="15" t="s">
        <v>62</v>
      </c>
      <c r="AK161" s="15" t="s">
        <v>1533</v>
      </c>
      <c r="AL161" s="15" t="s">
        <v>159</v>
      </c>
    </row>
    <row r="162" spans="1:44" s="13" customFormat="1" ht="11.4" x14ac:dyDescent="0.2">
      <c r="A162" s="14" t="s">
        <v>38</v>
      </c>
      <c r="B162" s="14" t="s">
        <v>220</v>
      </c>
      <c r="C162" s="14" t="s">
        <v>123</v>
      </c>
      <c r="D162" s="14" t="s">
        <v>162</v>
      </c>
      <c r="E162" s="15" t="s">
        <v>1522</v>
      </c>
      <c r="F162" s="15" t="s">
        <v>1523</v>
      </c>
      <c r="G162" s="16" t="str">
        <f>P162&amp;" "&amp;O162&amp;" "&amp;Q162</f>
        <v xml:space="preserve">COMPRIMIDOS 25 MG </v>
      </c>
      <c r="H162" s="15" t="s">
        <v>68</v>
      </c>
      <c r="I162" s="17">
        <v>300000</v>
      </c>
      <c r="J162" s="15" t="s">
        <v>1534</v>
      </c>
      <c r="K162" s="14" t="s">
        <v>137</v>
      </c>
      <c r="L162" s="15" t="s">
        <v>1535</v>
      </c>
      <c r="M162" s="17">
        <v>2000</v>
      </c>
      <c r="N162" s="15" t="str">
        <f>F162&amp;" "&amp;G162</f>
        <v xml:space="preserve">CLORPROMAZINA COMPRIMIDOS 25 MG </v>
      </c>
      <c r="O162" s="15" t="s">
        <v>466</v>
      </c>
      <c r="P162" s="15" t="s">
        <v>73</v>
      </c>
      <c r="Q162" s="15"/>
      <c r="R162" s="15"/>
      <c r="S162" s="15" t="s">
        <v>1536</v>
      </c>
      <c r="T162" s="15" t="s">
        <v>1537</v>
      </c>
      <c r="U162" s="15" t="s">
        <v>1538</v>
      </c>
      <c r="V162" s="15" t="s">
        <v>303</v>
      </c>
      <c r="W162" s="17">
        <f>I162/M162</f>
        <v>150</v>
      </c>
      <c r="X162" s="15">
        <v>51141701</v>
      </c>
      <c r="Y162" s="15" t="s">
        <v>1539</v>
      </c>
      <c r="Z162" s="15" t="s">
        <v>1535</v>
      </c>
      <c r="AA162" s="15" t="s">
        <v>1540</v>
      </c>
      <c r="AB162" s="15" t="s">
        <v>306</v>
      </c>
      <c r="AC162" s="15" t="s">
        <v>307</v>
      </c>
      <c r="AD162" s="15" t="s">
        <v>82</v>
      </c>
      <c r="AE162" s="15" t="s">
        <v>1531</v>
      </c>
      <c r="AF162" s="15" t="s">
        <v>60</v>
      </c>
      <c r="AG162" s="15" t="s">
        <v>61</v>
      </c>
      <c r="AH162" s="15" t="s">
        <v>1541</v>
      </c>
      <c r="AI162" s="18">
        <v>45014</v>
      </c>
      <c r="AJ162" s="15" t="s">
        <v>62</v>
      </c>
      <c r="AK162" s="15" t="s">
        <v>1542</v>
      </c>
      <c r="AL162" s="15"/>
    </row>
    <row r="163" spans="1:44" s="13" customFormat="1" ht="11.4" x14ac:dyDescent="0.2">
      <c r="A163" s="14" t="s">
        <v>38</v>
      </c>
      <c r="B163" s="14" t="s">
        <v>220</v>
      </c>
      <c r="C163" s="14" t="s">
        <v>123</v>
      </c>
      <c r="D163" s="14" t="s">
        <v>162</v>
      </c>
      <c r="E163" s="15" t="s">
        <v>1522</v>
      </c>
      <c r="F163" s="15" t="s">
        <v>1523</v>
      </c>
      <c r="G163" s="16" t="str">
        <f>P163&amp;" "&amp;O163&amp;" "&amp;Q163</f>
        <v xml:space="preserve">COMPRIMIDOS 25 MG </v>
      </c>
      <c r="H163" s="15" t="s">
        <v>68</v>
      </c>
      <c r="I163" s="17">
        <v>300000</v>
      </c>
      <c r="J163" s="15" t="s">
        <v>1543</v>
      </c>
      <c r="K163" s="14" t="s">
        <v>137</v>
      </c>
      <c r="L163" s="15" t="s">
        <v>1544</v>
      </c>
      <c r="M163" s="17">
        <v>2000</v>
      </c>
      <c r="N163" s="15" t="str">
        <f>F163&amp;" "&amp;G163</f>
        <v xml:space="preserve">CLORPROMAZINA COMPRIMIDOS 25 MG </v>
      </c>
      <c r="O163" s="15" t="s">
        <v>466</v>
      </c>
      <c r="P163" s="15" t="s">
        <v>73</v>
      </c>
      <c r="Q163" s="15"/>
      <c r="R163" s="15"/>
      <c r="S163" s="15" t="s">
        <v>1545</v>
      </c>
      <c r="T163" s="15" t="s">
        <v>1527</v>
      </c>
      <c r="U163" s="15" t="s">
        <v>1546</v>
      </c>
      <c r="V163" s="15" t="s">
        <v>303</v>
      </c>
      <c r="W163" s="17">
        <f>I163/M163</f>
        <v>150</v>
      </c>
      <c r="X163" s="15">
        <v>51141913</v>
      </c>
      <c r="Y163" s="15" t="s">
        <v>1547</v>
      </c>
      <c r="Z163" s="15" t="s">
        <v>117</v>
      </c>
      <c r="AA163" s="15" t="s">
        <v>1548</v>
      </c>
      <c r="AB163" s="15" t="s">
        <v>306</v>
      </c>
      <c r="AC163" s="15" t="s">
        <v>307</v>
      </c>
      <c r="AD163" s="15" t="s">
        <v>82</v>
      </c>
      <c r="AE163" s="15" t="s">
        <v>1531</v>
      </c>
      <c r="AF163" s="15" t="s">
        <v>60</v>
      </c>
      <c r="AG163" s="15" t="s">
        <v>61</v>
      </c>
      <c r="AH163" s="15" t="s">
        <v>1549</v>
      </c>
      <c r="AI163" s="18">
        <v>44991</v>
      </c>
      <c r="AJ163" s="15" t="s">
        <v>119</v>
      </c>
      <c r="AK163" s="15" t="s">
        <v>1550</v>
      </c>
      <c r="AL163" s="15"/>
    </row>
    <row r="164" spans="1:44" s="13" customFormat="1" ht="11.4" x14ac:dyDescent="0.2">
      <c r="A164" s="22" t="s">
        <v>38</v>
      </c>
      <c r="B164" s="22" t="s">
        <v>121</v>
      </c>
      <c r="C164" s="22" t="s">
        <v>122</v>
      </c>
      <c r="D164" s="22" t="s">
        <v>123</v>
      </c>
      <c r="E164" s="20" t="s">
        <v>1522</v>
      </c>
      <c r="F164" s="20" t="s">
        <v>1523</v>
      </c>
      <c r="G164" s="16" t="str">
        <f>P164&amp;" "&amp;O164&amp;" "&amp;Q164</f>
        <v xml:space="preserve">COMPRIMIDOS 25 MG </v>
      </c>
      <c r="H164" s="20" t="s">
        <v>7</v>
      </c>
      <c r="I164" s="23">
        <v>300000</v>
      </c>
      <c r="J164" s="23" t="s">
        <v>1551</v>
      </c>
      <c r="K164" s="22" t="s">
        <v>137</v>
      </c>
      <c r="L164" s="24" t="s">
        <v>1552</v>
      </c>
      <c r="M164" s="23">
        <v>2000</v>
      </c>
      <c r="N164" s="15" t="str">
        <f>F164&amp;" "&amp;G164</f>
        <v xml:space="preserve">CLORPROMAZINA COMPRIMIDOS 25 MG </v>
      </c>
      <c r="O164" s="20" t="s">
        <v>466</v>
      </c>
      <c r="P164" s="20" t="s">
        <v>73</v>
      </c>
      <c r="Q164" s="20"/>
      <c r="R164" s="20"/>
      <c r="S164" s="20" t="s">
        <v>1553</v>
      </c>
      <c r="T164" s="20" t="s">
        <v>151</v>
      </c>
      <c r="U164" s="20" t="s">
        <v>1538</v>
      </c>
      <c r="V164" s="24" t="s">
        <v>303</v>
      </c>
      <c r="W164" s="25">
        <f>I164/M164</f>
        <v>150</v>
      </c>
      <c r="X164" s="20">
        <v>85121902</v>
      </c>
      <c r="Y164" s="20" t="s">
        <v>1554</v>
      </c>
      <c r="Z164" s="20" t="s">
        <v>1555</v>
      </c>
      <c r="AA164" s="20" t="s">
        <v>1556</v>
      </c>
      <c r="AB164" s="20" t="s">
        <v>306</v>
      </c>
      <c r="AC164" s="20" t="s">
        <v>307</v>
      </c>
      <c r="AD164" s="20" t="s">
        <v>82</v>
      </c>
      <c r="AE164" s="20" t="s">
        <v>1531</v>
      </c>
      <c r="AF164" s="20" t="s">
        <v>84</v>
      </c>
      <c r="AG164" s="20" t="s">
        <v>61</v>
      </c>
      <c r="AH164" s="20" t="s">
        <v>1557</v>
      </c>
      <c r="AI164" s="26">
        <v>45141</v>
      </c>
      <c r="AJ164" s="20" t="s">
        <v>62</v>
      </c>
      <c r="AK164" s="20" t="s">
        <v>1558</v>
      </c>
      <c r="AL164" s="20"/>
      <c r="AM164" s="21"/>
      <c r="AN164" s="21"/>
      <c r="AO164" s="21"/>
      <c r="AP164" s="21"/>
      <c r="AQ164" s="21"/>
      <c r="AR164" s="21"/>
    </row>
    <row r="165" spans="1:44" s="13" customFormat="1" ht="11.4" x14ac:dyDescent="0.2">
      <c r="A165" s="14" t="s">
        <v>38</v>
      </c>
      <c r="B165" s="14" t="s">
        <v>220</v>
      </c>
      <c r="C165" s="14" t="s">
        <v>123</v>
      </c>
      <c r="D165" s="14" t="s">
        <v>162</v>
      </c>
      <c r="E165" s="15" t="s">
        <v>1559</v>
      </c>
      <c r="F165" s="15" t="s">
        <v>1560</v>
      </c>
      <c r="G165" s="16" t="str">
        <f>P165&amp;" "&amp;O165&amp;" "&amp;Q165</f>
        <v xml:space="preserve">COMPRIMIDOS 50 MG </v>
      </c>
      <c r="H165" s="15" t="s">
        <v>363</v>
      </c>
      <c r="I165" s="17">
        <v>300000</v>
      </c>
      <c r="J165" s="15" t="s">
        <v>1561</v>
      </c>
      <c r="K165" s="14" t="s">
        <v>70</v>
      </c>
      <c r="L165" s="15" t="s">
        <v>1562</v>
      </c>
      <c r="M165" s="17">
        <v>1500</v>
      </c>
      <c r="N165" s="15" t="str">
        <f>F165&amp;" "&amp;G165</f>
        <v xml:space="preserve">CLORTALIDONA COMPRIMIDOS 50 MG </v>
      </c>
      <c r="O165" s="15" t="s">
        <v>745</v>
      </c>
      <c r="P165" s="15" t="s">
        <v>73</v>
      </c>
      <c r="Q165" s="15"/>
      <c r="R165" s="15" t="s">
        <v>1563</v>
      </c>
      <c r="S165" s="15" t="s">
        <v>1564</v>
      </c>
      <c r="T165" s="15" t="s">
        <v>96</v>
      </c>
      <c r="U165" s="15" t="s">
        <v>1565</v>
      </c>
      <c r="V165" s="15" t="s">
        <v>1566</v>
      </c>
      <c r="W165" s="17">
        <f>I165/M165</f>
        <v>200</v>
      </c>
      <c r="X165" s="15">
        <v>42171903</v>
      </c>
      <c r="Y165" s="15" t="s">
        <v>1567</v>
      </c>
      <c r="Z165" s="15" t="s">
        <v>1568</v>
      </c>
      <c r="AA165" s="15" t="s">
        <v>1569</v>
      </c>
      <c r="AB165" s="15" t="s">
        <v>1566</v>
      </c>
      <c r="AC165" s="15" t="s">
        <v>1570</v>
      </c>
      <c r="AD165" s="15" t="s">
        <v>196</v>
      </c>
      <c r="AE165" s="15" t="s">
        <v>1571</v>
      </c>
      <c r="AF165" s="15" t="s">
        <v>84</v>
      </c>
      <c r="AG165" s="15" t="s">
        <v>61</v>
      </c>
      <c r="AH165" s="15" t="s">
        <v>1572</v>
      </c>
      <c r="AI165" s="18">
        <v>44987</v>
      </c>
      <c r="AJ165" s="15" t="s">
        <v>62</v>
      </c>
      <c r="AK165" s="15" t="s">
        <v>1573</v>
      </c>
      <c r="AL165" s="15"/>
    </row>
    <row r="166" spans="1:44" s="13" customFormat="1" ht="11.4" x14ac:dyDescent="0.2">
      <c r="A166" s="14" t="s">
        <v>38</v>
      </c>
      <c r="B166" s="14" t="s">
        <v>64</v>
      </c>
      <c r="C166" s="14" t="s">
        <v>65</v>
      </c>
      <c r="D166" s="14" t="s">
        <v>41</v>
      </c>
      <c r="E166" s="15" t="s">
        <v>1559</v>
      </c>
      <c r="F166" s="15" t="s">
        <v>1560</v>
      </c>
      <c r="G166" s="16" t="str">
        <f>P166&amp;" "&amp;O166&amp;" "&amp;Q166</f>
        <v xml:space="preserve">COMPRIMIDOS 50 MG </v>
      </c>
      <c r="H166" s="15" t="s">
        <v>363</v>
      </c>
      <c r="I166" s="17">
        <v>300000</v>
      </c>
      <c r="J166" s="15" t="s">
        <v>1574</v>
      </c>
      <c r="K166" s="14" t="s">
        <v>125</v>
      </c>
      <c r="L166" s="15" t="s">
        <v>1575</v>
      </c>
      <c r="M166" s="17">
        <v>1500</v>
      </c>
      <c r="N166" s="15" t="str">
        <f>F166&amp;" "&amp;G166</f>
        <v xml:space="preserve">CLORTALIDONA COMPRIMIDOS 50 MG </v>
      </c>
      <c r="O166" s="15" t="s">
        <v>745</v>
      </c>
      <c r="P166" s="15" t="s">
        <v>73</v>
      </c>
      <c r="Q166" s="15" t="s">
        <v>48</v>
      </c>
      <c r="R166" s="15" t="s">
        <v>1563</v>
      </c>
      <c r="S166" s="15" t="s">
        <v>1576</v>
      </c>
      <c r="T166" s="15" t="s">
        <v>1560</v>
      </c>
      <c r="U166" s="15" t="s">
        <v>1565</v>
      </c>
      <c r="V166" s="15" t="s">
        <v>1566</v>
      </c>
      <c r="W166" s="17">
        <f>I166/M166</f>
        <v>200</v>
      </c>
      <c r="X166" s="15">
        <v>51191502</v>
      </c>
      <c r="Y166" s="15" t="s">
        <v>1577</v>
      </c>
      <c r="Z166" s="15" t="s">
        <v>499</v>
      </c>
      <c r="AA166" s="15" t="s">
        <v>1578</v>
      </c>
      <c r="AB166" s="15" t="s">
        <v>1566</v>
      </c>
      <c r="AC166" s="15" t="s">
        <v>1570</v>
      </c>
      <c r="AD166" s="15" t="s">
        <v>196</v>
      </c>
      <c r="AE166" s="15" t="s">
        <v>1571</v>
      </c>
      <c r="AF166" s="15" t="s">
        <v>84</v>
      </c>
      <c r="AG166" s="15" t="s">
        <v>61</v>
      </c>
      <c r="AH166" s="15" t="s">
        <v>1579</v>
      </c>
      <c r="AI166" s="18">
        <v>45061</v>
      </c>
      <c r="AJ166" s="15" t="s">
        <v>62</v>
      </c>
      <c r="AK166" s="15" t="s">
        <v>1580</v>
      </c>
      <c r="AL166" s="15"/>
    </row>
    <row r="167" spans="1:44" s="13" customFormat="1" ht="11.4" x14ac:dyDescent="0.2">
      <c r="A167" s="22" t="s">
        <v>38</v>
      </c>
      <c r="B167" s="22" t="s">
        <v>108</v>
      </c>
      <c r="C167" s="22" t="s">
        <v>109</v>
      </c>
      <c r="D167" s="22" t="s">
        <v>110</v>
      </c>
      <c r="E167" s="20" t="s">
        <v>1559</v>
      </c>
      <c r="F167" s="20" t="s">
        <v>1560</v>
      </c>
      <c r="G167" s="16" t="str">
        <f>P167&amp;" "&amp;O167&amp;" "&amp;Q167</f>
        <v xml:space="preserve">COMPRIMIDOS 50 MG </v>
      </c>
      <c r="H167" s="20" t="s">
        <v>7</v>
      </c>
      <c r="I167" s="23">
        <v>300000</v>
      </c>
      <c r="J167" s="23" t="s">
        <v>91</v>
      </c>
      <c r="K167" s="22" t="s">
        <v>46</v>
      </c>
      <c r="L167" s="24" t="s">
        <v>92</v>
      </c>
      <c r="M167" s="23">
        <v>1500</v>
      </c>
      <c r="N167" s="20" t="str">
        <f>F167&amp;" "&amp;G167</f>
        <v xml:space="preserve">CLORTALIDONA COMPRIMIDOS 50 MG </v>
      </c>
      <c r="O167" s="20" t="s">
        <v>745</v>
      </c>
      <c r="P167" s="20" t="s">
        <v>73</v>
      </c>
      <c r="Q167" s="20"/>
      <c r="R167" s="20" t="s">
        <v>1563</v>
      </c>
      <c r="S167" s="20" t="s">
        <v>1581</v>
      </c>
      <c r="T167" s="20" t="s">
        <v>1560</v>
      </c>
      <c r="U167" s="20" t="s">
        <v>1565</v>
      </c>
      <c r="V167" s="24" t="s">
        <v>1566</v>
      </c>
      <c r="W167" s="25">
        <f>I167/M167</f>
        <v>200</v>
      </c>
      <c r="X167" s="20">
        <v>51191502</v>
      </c>
      <c r="Y167" s="20" t="s">
        <v>1582</v>
      </c>
      <c r="Z167" s="20" t="s">
        <v>100</v>
      </c>
      <c r="AA167" s="20" t="s">
        <v>101</v>
      </c>
      <c r="AB167" s="20" t="s">
        <v>1566</v>
      </c>
      <c r="AC167" s="20" t="s">
        <v>1570</v>
      </c>
      <c r="AD167" s="20" t="s">
        <v>196</v>
      </c>
      <c r="AE167" s="20" t="s">
        <v>1571</v>
      </c>
      <c r="AF167" s="20" t="s">
        <v>84</v>
      </c>
      <c r="AG167" s="20" t="s">
        <v>61</v>
      </c>
      <c r="AH167" s="20" t="s">
        <v>1583</v>
      </c>
      <c r="AI167" s="26">
        <v>45135</v>
      </c>
      <c r="AJ167" s="20" t="s">
        <v>62</v>
      </c>
      <c r="AK167" s="20" t="s">
        <v>1584</v>
      </c>
      <c r="AL167" s="15"/>
    </row>
    <row r="168" spans="1:44" s="13" customFormat="1" ht="11.4" x14ac:dyDescent="0.2">
      <c r="A168" s="14" t="s">
        <v>38</v>
      </c>
      <c r="B168" s="14" t="s">
        <v>70</v>
      </c>
      <c r="C168" s="14" t="s">
        <v>147</v>
      </c>
      <c r="D168" s="14" t="s">
        <v>87</v>
      </c>
      <c r="E168" s="15" t="s">
        <v>1559</v>
      </c>
      <c r="F168" s="15" t="s">
        <v>1560</v>
      </c>
      <c r="G168" s="27" t="str">
        <f>P168&amp;" "&amp;O168&amp;" "&amp;Q168</f>
        <v xml:space="preserve">COMPRIMIDOS 50 MG </v>
      </c>
      <c r="H168" s="15" t="s">
        <v>363</v>
      </c>
      <c r="I168" s="17">
        <v>300000</v>
      </c>
      <c r="J168" s="15" t="s">
        <v>1075</v>
      </c>
      <c r="K168" s="14">
        <v>7</v>
      </c>
      <c r="L168" s="15" t="s">
        <v>1076</v>
      </c>
      <c r="M168" s="17">
        <v>50</v>
      </c>
      <c r="N168" s="20" t="str">
        <f>F168&amp;" "&amp;G168</f>
        <v xml:space="preserve">CLORTALIDONA COMPRIMIDOS 50 MG </v>
      </c>
      <c r="O168" s="15" t="s">
        <v>745</v>
      </c>
      <c r="P168" s="15" t="s">
        <v>73</v>
      </c>
      <c r="Q168" s="15" t="s">
        <v>48</v>
      </c>
      <c r="R168" s="15" t="s">
        <v>1563</v>
      </c>
      <c r="S168" s="15" t="s">
        <v>1585</v>
      </c>
      <c r="T168" s="15" t="s">
        <v>1560</v>
      </c>
      <c r="U168" s="15" t="s">
        <v>1565</v>
      </c>
      <c r="V168" s="15" t="s">
        <v>1566</v>
      </c>
      <c r="W168" s="23">
        <f>I168/M168</f>
        <v>6000</v>
      </c>
      <c r="X168" s="15">
        <v>51191502</v>
      </c>
      <c r="Y168" s="15" t="s">
        <v>1586</v>
      </c>
      <c r="Z168" s="15" t="s">
        <v>1083</v>
      </c>
      <c r="AA168" s="15" t="s">
        <v>1084</v>
      </c>
      <c r="AB168" s="15" t="s">
        <v>1566</v>
      </c>
      <c r="AC168" s="15" t="s">
        <v>1570</v>
      </c>
      <c r="AD168" s="15" t="s">
        <v>196</v>
      </c>
      <c r="AE168" s="15" t="s">
        <v>1571</v>
      </c>
      <c r="AF168" s="15" t="s">
        <v>84</v>
      </c>
      <c r="AG168" s="15" t="s">
        <v>61</v>
      </c>
      <c r="AH168" s="15" t="s">
        <v>1587</v>
      </c>
      <c r="AI168" s="18">
        <v>45223</v>
      </c>
      <c r="AJ168" s="15" t="s">
        <v>207</v>
      </c>
      <c r="AK168" s="15" t="s">
        <v>1588</v>
      </c>
      <c r="AL168" s="15" t="s">
        <v>159</v>
      </c>
    </row>
    <row r="169" spans="1:44" s="13" customFormat="1" ht="11.4" x14ac:dyDescent="0.2">
      <c r="A169" s="14" t="s">
        <v>38</v>
      </c>
      <c r="B169" s="14" t="s">
        <v>86</v>
      </c>
      <c r="C169" s="14" t="s">
        <v>87</v>
      </c>
      <c r="D169" s="14" t="s">
        <v>88</v>
      </c>
      <c r="E169" s="15" t="s">
        <v>1589</v>
      </c>
      <c r="F169" s="15" t="s">
        <v>1590</v>
      </c>
      <c r="G169" s="16" t="str">
        <f>P169&amp;" "&amp;O169&amp;" "&amp;Q169</f>
        <v xml:space="preserve">COMPRIMIDOS 500 MG </v>
      </c>
      <c r="H169" s="15" t="s">
        <v>363</v>
      </c>
      <c r="I169" s="17">
        <v>300000</v>
      </c>
      <c r="J169" s="15" t="s">
        <v>148</v>
      </c>
      <c r="K169" s="14" t="s">
        <v>46</v>
      </c>
      <c r="L169" s="15" t="s">
        <v>149</v>
      </c>
      <c r="M169" s="17">
        <v>12000</v>
      </c>
      <c r="N169" s="15" t="str">
        <f>F169&amp;" "&amp;G169</f>
        <v xml:space="preserve">CLORURO DE MAGNESIO COMPRIMIDOS 500 MG </v>
      </c>
      <c r="O169" s="15" t="s">
        <v>49</v>
      </c>
      <c r="P169" s="15" t="s">
        <v>73</v>
      </c>
      <c r="Q169" s="15" t="s">
        <v>48</v>
      </c>
      <c r="R169" s="15" t="s">
        <v>48</v>
      </c>
      <c r="S169" s="15" t="s">
        <v>1591</v>
      </c>
      <c r="T169" s="15" t="s">
        <v>151</v>
      </c>
      <c r="U169" s="15" t="s">
        <v>1591</v>
      </c>
      <c r="V169" s="19" t="s">
        <v>1592</v>
      </c>
      <c r="W169" s="17">
        <f>I169/M169</f>
        <v>25</v>
      </c>
      <c r="X169" s="15">
        <v>85121902</v>
      </c>
      <c r="Y169" s="15" t="s">
        <v>1593</v>
      </c>
      <c r="Z169" s="15" t="s">
        <v>154</v>
      </c>
      <c r="AA169" s="15" t="s">
        <v>155</v>
      </c>
      <c r="AB169" s="15" t="s">
        <v>1594</v>
      </c>
      <c r="AC169" s="15" t="s">
        <v>1595</v>
      </c>
      <c r="AD169" s="15" t="s">
        <v>233</v>
      </c>
      <c r="AE169" s="15" t="s">
        <v>1596</v>
      </c>
      <c r="AF169" s="15" t="s">
        <v>84</v>
      </c>
      <c r="AG169" s="15" t="s">
        <v>61</v>
      </c>
      <c r="AH169" s="15" t="s">
        <v>48</v>
      </c>
      <c r="AI169" s="18">
        <v>45021</v>
      </c>
      <c r="AJ169" s="15" t="s">
        <v>62</v>
      </c>
      <c r="AK169" s="15" t="s">
        <v>1597</v>
      </c>
      <c r="AL169" s="20"/>
      <c r="AM169" s="21"/>
      <c r="AN169" s="21"/>
      <c r="AO169" s="21"/>
      <c r="AP169" s="21"/>
      <c r="AQ169" s="21"/>
      <c r="AR169" s="21"/>
    </row>
    <row r="170" spans="1:44" s="13" customFormat="1" ht="11.4" x14ac:dyDescent="0.2">
      <c r="A170" s="14" t="s">
        <v>38</v>
      </c>
      <c r="B170" s="14" t="s">
        <v>86</v>
      </c>
      <c r="C170" s="14" t="s">
        <v>87</v>
      </c>
      <c r="D170" s="14" t="s">
        <v>88</v>
      </c>
      <c r="E170" s="15" t="s">
        <v>1598</v>
      </c>
      <c r="F170" s="15" t="s">
        <v>1599</v>
      </c>
      <c r="G170" s="16" t="str">
        <f>P170&amp;" "&amp;O170&amp;" "&amp;Q170</f>
        <v xml:space="preserve">COMPRIMIDOS 600 MG </v>
      </c>
      <c r="H170" s="15" t="s">
        <v>68</v>
      </c>
      <c r="I170" s="17">
        <v>300000</v>
      </c>
      <c r="J170" s="15" t="s">
        <v>1600</v>
      </c>
      <c r="K170" s="14" t="s">
        <v>137</v>
      </c>
      <c r="L170" s="15" t="s">
        <v>1601</v>
      </c>
      <c r="M170" s="17">
        <v>2000</v>
      </c>
      <c r="N170" s="15" t="str">
        <f>F170&amp;" "&amp;G170</f>
        <v xml:space="preserve">CLORURO DE POTASIO COMPRIMIDOS 600 MG </v>
      </c>
      <c r="O170" s="15" t="s">
        <v>1602</v>
      </c>
      <c r="P170" s="15" t="s">
        <v>73</v>
      </c>
      <c r="Q170" s="15" t="s">
        <v>48</v>
      </c>
      <c r="R170" s="15" t="s">
        <v>48</v>
      </c>
      <c r="S170" s="15" t="s">
        <v>1603</v>
      </c>
      <c r="T170" s="15" t="s">
        <v>1604</v>
      </c>
      <c r="U170" s="15" t="s">
        <v>1605</v>
      </c>
      <c r="V170" s="19" t="s">
        <v>303</v>
      </c>
      <c r="W170" s="17">
        <f>I170/M170</f>
        <v>150</v>
      </c>
      <c r="X170" s="15">
        <v>51191805</v>
      </c>
      <c r="Y170" s="15" t="s">
        <v>1606</v>
      </c>
      <c r="Z170" s="15" t="s">
        <v>1607</v>
      </c>
      <c r="AA170" s="15" t="s">
        <v>1608</v>
      </c>
      <c r="AB170" s="15" t="s">
        <v>306</v>
      </c>
      <c r="AC170" s="15" t="s">
        <v>307</v>
      </c>
      <c r="AD170" s="15" t="s">
        <v>233</v>
      </c>
      <c r="AE170" s="15" t="s">
        <v>1609</v>
      </c>
      <c r="AF170" s="15" t="s">
        <v>60</v>
      </c>
      <c r="AG170" s="15" t="s">
        <v>61</v>
      </c>
      <c r="AH170" s="15" t="s">
        <v>48</v>
      </c>
      <c r="AI170" s="18">
        <v>45040</v>
      </c>
      <c r="AJ170" s="15" t="s">
        <v>119</v>
      </c>
      <c r="AK170" s="15" t="s">
        <v>1610</v>
      </c>
      <c r="AL170" s="20"/>
      <c r="AM170" s="21"/>
      <c r="AN170" s="21"/>
      <c r="AO170" s="21"/>
      <c r="AP170" s="21"/>
      <c r="AQ170" s="21"/>
      <c r="AR170" s="21"/>
    </row>
    <row r="171" spans="1:44" s="13" customFormat="1" ht="11.4" x14ac:dyDescent="0.2">
      <c r="A171" s="14" t="s">
        <v>38</v>
      </c>
      <c r="B171" s="14" t="s">
        <v>70</v>
      </c>
      <c r="C171" s="14" t="s">
        <v>147</v>
      </c>
      <c r="D171" s="14" t="s">
        <v>87</v>
      </c>
      <c r="E171" s="15" t="s">
        <v>1611</v>
      </c>
      <c r="F171" s="15" t="s">
        <v>1612</v>
      </c>
      <c r="G171" s="27" t="str">
        <f>P171&amp;" "&amp;O171&amp;" "&amp;Q171</f>
        <v xml:space="preserve">AMPOLLAS AL 0,9% </v>
      </c>
      <c r="H171" s="15" t="s">
        <v>165</v>
      </c>
      <c r="I171" s="17">
        <v>300000</v>
      </c>
      <c r="J171" s="15" t="s">
        <v>1154</v>
      </c>
      <c r="K171" s="14">
        <v>8</v>
      </c>
      <c r="L171" s="15" t="s">
        <v>1155</v>
      </c>
      <c r="M171" s="17">
        <v>4000</v>
      </c>
      <c r="N171" s="20" t="str">
        <f>F171&amp;" "&amp;G171</f>
        <v xml:space="preserve">CLORURO DE SODIO AMPOLLAS AL 0,9% </v>
      </c>
      <c r="O171" s="15" t="s">
        <v>1613</v>
      </c>
      <c r="P171" s="15" t="s">
        <v>50</v>
      </c>
      <c r="Q171" s="15" t="s">
        <v>48</v>
      </c>
      <c r="R171" s="15" t="s">
        <v>48</v>
      </c>
      <c r="S171" s="15" t="s">
        <v>1614</v>
      </c>
      <c r="T171" s="15" t="s">
        <v>1615</v>
      </c>
      <c r="U171" s="15" t="s">
        <v>1616</v>
      </c>
      <c r="V171" s="15" t="s">
        <v>303</v>
      </c>
      <c r="W171" s="23">
        <f>I171/M171</f>
        <v>75</v>
      </c>
      <c r="X171" s="15">
        <v>51102714</v>
      </c>
      <c r="Y171" s="15" t="s">
        <v>1617</v>
      </c>
      <c r="Z171" s="15" t="s">
        <v>1161</v>
      </c>
      <c r="AA171" s="15" t="s">
        <v>1162</v>
      </c>
      <c r="AB171" s="15" t="s">
        <v>306</v>
      </c>
      <c r="AC171" s="15" t="s">
        <v>307</v>
      </c>
      <c r="AD171" s="15" t="s">
        <v>308</v>
      </c>
      <c r="AE171" s="15" t="s">
        <v>1618</v>
      </c>
      <c r="AF171" s="15" t="s">
        <v>84</v>
      </c>
      <c r="AG171" s="15" t="s">
        <v>61</v>
      </c>
      <c r="AH171" s="15" t="s">
        <v>1165</v>
      </c>
      <c r="AI171" s="18">
        <v>45218</v>
      </c>
      <c r="AJ171" s="15" t="s">
        <v>207</v>
      </c>
      <c r="AK171" s="15" t="s">
        <v>1166</v>
      </c>
      <c r="AL171" s="15" t="s">
        <v>159</v>
      </c>
    </row>
    <row r="172" spans="1:44" s="13" customFormat="1" ht="11.4" x14ac:dyDescent="0.2">
      <c r="A172" s="22" t="s">
        <v>38</v>
      </c>
      <c r="B172" s="22" t="s">
        <v>424</v>
      </c>
      <c r="C172" s="22" t="s">
        <v>41</v>
      </c>
      <c r="D172" s="22" t="s">
        <v>162</v>
      </c>
      <c r="E172" s="24" t="s">
        <v>1611</v>
      </c>
      <c r="F172" s="20" t="s">
        <v>1612</v>
      </c>
      <c r="G172" s="16" t="str">
        <f>P172&amp;" "&amp;O172&amp;" "&amp;Q172</f>
        <v>AMPOLLAS AL 0,9% 20 ML</v>
      </c>
      <c r="H172" s="20" t="s">
        <v>165</v>
      </c>
      <c r="I172" s="23">
        <v>300000</v>
      </c>
      <c r="J172" s="20" t="s">
        <v>379</v>
      </c>
      <c r="K172" s="22" t="s">
        <v>210</v>
      </c>
      <c r="L172" s="20" t="s">
        <v>380</v>
      </c>
      <c r="M172" s="23">
        <v>2000</v>
      </c>
      <c r="N172" s="15" t="str">
        <f>F172&amp;" "&amp;G172</f>
        <v>CLORURO DE SODIO AMPOLLAS AL 0,9% 20 ML</v>
      </c>
      <c r="O172" s="20" t="s">
        <v>1613</v>
      </c>
      <c r="P172" s="20" t="s">
        <v>50</v>
      </c>
      <c r="Q172" s="20" t="s">
        <v>1619</v>
      </c>
      <c r="R172" s="20"/>
      <c r="S172" s="20" t="s">
        <v>1620</v>
      </c>
      <c r="T172" s="20" t="s">
        <v>315</v>
      </c>
      <c r="U172" s="20" t="s">
        <v>1621</v>
      </c>
      <c r="V172" s="15" t="s">
        <v>303</v>
      </c>
      <c r="W172" s="25">
        <f>I172/M172</f>
        <v>150</v>
      </c>
      <c r="X172" s="20">
        <v>51191602</v>
      </c>
      <c r="Y172" s="20" t="s">
        <v>1622</v>
      </c>
      <c r="Z172" s="20" t="s">
        <v>380</v>
      </c>
      <c r="AA172" s="20" t="s">
        <v>388</v>
      </c>
      <c r="AB172" s="20" t="s">
        <v>306</v>
      </c>
      <c r="AC172" s="20" t="s">
        <v>307</v>
      </c>
      <c r="AD172" s="20" t="s">
        <v>308</v>
      </c>
      <c r="AE172" s="20" t="s">
        <v>1618</v>
      </c>
      <c r="AF172" s="20" t="s">
        <v>60</v>
      </c>
      <c r="AG172" s="20" t="s">
        <v>61</v>
      </c>
      <c r="AH172" s="20" t="s">
        <v>1623</v>
      </c>
      <c r="AI172" s="26">
        <v>44964</v>
      </c>
      <c r="AJ172" s="20" t="s">
        <v>119</v>
      </c>
      <c r="AK172" s="20" t="s">
        <v>393</v>
      </c>
      <c r="AL172" s="15"/>
    </row>
    <row r="173" spans="1:44" s="13" customFormat="1" ht="11.4" x14ac:dyDescent="0.2">
      <c r="A173" s="22" t="s">
        <v>38</v>
      </c>
      <c r="B173" s="22" t="s">
        <v>121</v>
      </c>
      <c r="C173" s="22" t="s">
        <v>122</v>
      </c>
      <c r="D173" s="22" t="s">
        <v>123</v>
      </c>
      <c r="E173" s="20" t="s">
        <v>1611</v>
      </c>
      <c r="F173" s="20" t="s">
        <v>1612</v>
      </c>
      <c r="G173" s="16" t="str">
        <f>P173&amp;" "&amp;O173&amp;" "&amp;Q173</f>
        <v xml:space="preserve">AMPOLLAS AL 30% </v>
      </c>
      <c r="H173" s="20" t="s">
        <v>165</v>
      </c>
      <c r="I173" s="23">
        <v>300000</v>
      </c>
      <c r="J173" s="23" t="s">
        <v>1410</v>
      </c>
      <c r="K173" s="22" t="s">
        <v>167</v>
      </c>
      <c r="L173" s="24" t="s">
        <v>1624</v>
      </c>
      <c r="M173" s="23">
        <v>10</v>
      </c>
      <c r="N173" s="15" t="str">
        <f>F173&amp;" "&amp;G173</f>
        <v xml:space="preserve">CLORURO DE SODIO AMPOLLAS AL 30% </v>
      </c>
      <c r="O173" s="20" t="s">
        <v>1625</v>
      </c>
      <c r="P173" s="20" t="s">
        <v>50</v>
      </c>
      <c r="Q173" s="20"/>
      <c r="R173" s="20"/>
      <c r="S173" s="20" t="s">
        <v>1626</v>
      </c>
      <c r="T173" s="20" t="s">
        <v>315</v>
      </c>
      <c r="U173" s="20" t="s">
        <v>1627</v>
      </c>
      <c r="V173" s="24" t="s">
        <v>968</v>
      </c>
      <c r="W173" s="25">
        <f>I173/M173</f>
        <v>30000</v>
      </c>
      <c r="X173" s="20">
        <v>51191602</v>
      </c>
      <c r="Y173" s="20" t="s">
        <v>1628</v>
      </c>
      <c r="Z173" s="20" t="s">
        <v>1624</v>
      </c>
      <c r="AA173" s="20" t="s">
        <v>1629</v>
      </c>
      <c r="AB173" s="20" t="s">
        <v>971</v>
      </c>
      <c r="AC173" s="20" t="s">
        <v>972</v>
      </c>
      <c r="AD173" s="20" t="s">
        <v>308</v>
      </c>
      <c r="AE173" s="20" t="s">
        <v>1618</v>
      </c>
      <c r="AF173" s="20" t="s">
        <v>60</v>
      </c>
      <c r="AG173" s="20" t="s">
        <v>61</v>
      </c>
      <c r="AH173" s="20" t="s">
        <v>48</v>
      </c>
      <c r="AI173" s="26">
        <v>45139</v>
      </c>
      <c r="AJ173" s="20" t="s">
        <v>119</v>
      </c>
      <c r="AK173" s="20" t="s">
        <v>1630</v>
      </c>
      <c r="AL173" s="20"/>
      <c r="AM173" s="21"/>
      <c r="AN173" s="21"/>
      <c r="AO173" s="21"/>
      <c r="AP173" s="21"/>
      <c r="AQ173" s="21"/>
      <c r="AR173" s="21"/>
    </row>
    <row r="174" spans="1:44" s="13" customFormat="1" ht="11.4" x14ac:dyDescent="0.2">
      <c r="A174" s="22" t="s">
        <v>38</v>
      </c>
      <c r="B174" s="22" t="s">
        <v>160</v>
      </c>
      <c r="C174" s="22" t="s">
        <v>161</v>
      </c>
      <c r="D174" s="22" t="s">
        <v>162</v>
      </c>
      <c r="E174" s="24" t="s">
        <v>1611</v>
      </c>
      <c r="F174" s="24" t="s">
        <v>1612</v>
      </c>
      <c r="G174" s="16" t="str">
        <f>P174&amp;" "&amp;O174&amp;" "&amp;Q174</f>
        <v xml:space="preserve">AMPOLLAS AL 30% </v>
      </c>
      <c r="H174" s="20" t="s">
        <v>7</v>
      </c>
      <c r="I174" s="23">
        <v>300000</v>
      </c>
      <c r="J174" s="20" t="s">
        <v>1410</v>
      </c>
      <c r="K174" s="22" t="s">
        <v>167</v>
      </c>
      <c r="L174" s="24" t="s">
        <v>1624</v>
      </c>
      <c r="M174" s="23">
        <v>10</v>
      </c>
      <c r="N174" s="15" t="str">
        <f>F174&amp;" "&amp;G174</f>
        <v xml:space="preserve">CLORURO DE SODIO AMPOLLAS AL 30% </v>
      </c>
      <c r="O174" s="20" t="s">
        <v>1625</v>
      </c>
      <c r="P174" s="15" t="s">
        <v>50</v>
      </c>
      <c r="Q174" s="20"/>
      <c r="R174" s="20"/>
      <c r="S174" s="20" t="s">
        <v>1631</v>
      </c>
      <c r="T174" s="20" t="s">
        <v>1615</v>
      </c>
      <c r="U174" s="20" t="s">
        <v>1627</v>
      </c>
      <c r="V174" s="24" t="s">
        <v>968</v>
      </c>
      <c r="W174" s="23">
        <f>I174/M174</f>
        <v>30000</v>
      </c>
      <c r="X174" s="20">
        <v>51102714</v>
      </c>
      <c r="Y174" s="20" t="s">
        <v>1632</v>
      </c>
      <c r="Z174" s="20" t="s">
        <v>1624</v>
      </c>
      <c r="AA174" s="20" t="s">
        <v>1629</v>
      </c>
      <c r="AB174" s="20" t="s">
        <v>971</v>
      </c>
      <c r="AC174" s="20" t="s">
        <v>972</v>
      </c>
      <c r="AD174" s="20" t="s">
        <v>308</v>
      </c>
      <c r="AE174" s="20" t="s">
        <v>1618</v>
      </c>
      <c r="AF174" s="20" t="s">
        <v>60</v>
      </c>
      <c r="AG174" s="20" t="s">
        <v>61</v>
      </c>
      <c r="AH174" s="20" t="s">
        <v>48</v>
      </c>
      <c r="AI174" s="26">
        <v>44950</v>
      </c>
      <c r="AJ174" s="20" t="s">
        <v>119</v>
      </c>
      <c r="AK174" s="20" t="s">
        <v>1633</v>
      </c>
      <c r="AL174" s="15"/>
    </row>
    <row r="175" spans="1:44" s="13" customFormat="1" ht="11.4" x14ac:dyDescent="0.2">
      <c r="A175" s="14" t="s">
        <v>38</v>
      </c>
      <c r="B175" s="14" t="s">
        <v>64</v>
      </c>
      <c r="C175" s="14" t="s">
        <v>65</v>
      </c>
      <c r="D175" s="14" t="s">
        <v>41</v>
      </c>
      <c r="E175" s="15" t="s">
        <v>1611</v>
      </c>
      <c r="F175" s="15" t="s">
        <v>1612</v>
      </c>
      <c r="G175" s="16" t="str">
        <f>P175&amp;" "&amp;O175&amp;" "&amp;Q175</f>
        <v xml:space="preserve">MATRACES AL 0,9% </v>
      </c>
      <c r="H175" s="15" t="s">
        <v>239</v>
      </c>
      <c r="I175" s="17">
        <v>300000</v>
      </c>
      <c r="J175" s="15" t="s">
        <v>1634</v>
      </c>
      <c r="K175" s="14" t="s">
        <v>533</v>
      </c>
      <c r="L175" s="15" t="s">
        <v>1635</v>
      </c>
      <c r="M175" s="17">
        <v>500</v>
      </c>
      <c r="N175" s="15" t="str">
        <f>F175&amp;" "&amp;G175</f>
        <v xml:space="preserve">CLORURO DE SODIO MATRACES AL 0,9% </v>
      </c>
      <c r="O175" s="15" t="s">
        <v>1613</v>
      </c>
      <c r="P175" s="15" t="s">
        <v>366</v>
      </c>
      <c r="Q175" s="15" t="s">
        <v>48</v>
      </c>
      <c r="R175" s="15" t="s">
        <v>48</v>
      </c>
      <c r="S175" s="15" t="s">
        <v>1636</v>
      </c>
      <c r="T175" s="15" t="s">
        <v>315</v>
      </c>
      <c r="U175" s="15" t="s">
        <v>1637</v>
      </c>
      <c r="V175" s="15" t="s">
        <v>1638</v>
      </c>
      <c r="W175" s="17">
        <f>I175/M175</f>
        <v>600</v>
      </c>
      <c r="X175" s="15">
        <v>51191602</v>
      </c>
      <c r="Y175" s="15" t="s">
        <v>1639</v>
      </c>
      <c r="Z175" s="15" t="s">
        <v>117</v>
      </c>
      <c r="AA175" s="15" t="s">
        <v>1640</v>
      </c>
      <c r="AB175" s="15" t="s">
        <v>1641</v>
      </c>
      <c r="AC175" s="15" t="s">
        <v>1642</v>
      </c>
      <c r="AD175" s="15" t="s">
        <v>308</v>
      </c>
      <c r="AE175" s="15" t="s">
        <v>1618</v>
      </c>
      <c r="AF175" s="15" t="s">
        <v>60</v>
      </c>
      <c r="AG175" s="15" t="s">
        <v>61</v>
      </c>
      <c r="AH175" s="15" t="s">
        <v>48</v>
      </c>
      <c r="AI175" s="18">
        <v>45055</v>
      </c>
      <c r="AJ175" s="15" t="s">
        <v>119</v>
      </c>
      <c r="AK175" s="15" t="s">
        <v>1643</v>
      </c>
      <c r="AL175" s="15"/>
    </row>
    <row r="176" spans="1:44" s="13" customFormat="1" ht="11.4" x14ac:dyDescent="0.2">
      <c r="A176" s="14" t="s">
        <v>38</v>
      </c>
      <c r="B176" s="14" t="s">
        <v>39</v>
      </c>
      <c r="C176" s="14" t="s">
        <v>40</v>
      </c>
      <c r="D176" s="14" t="s">
        <v>41</v>
      </c>
      <c r="E176" s="15" t="s">
        <v>1611</v>
      </c>
      <c r="F176" s="15" t="s">
        <v>1612</v>
      </c>
      <c r="G176" s="16" t="str">
        <f>P176&amp;" "&amp;O176&amp;" "&amp;Q176</f>
        <v xml:space="preserve">MATRACES AL 0,9% </v>
      </c>
      <c r="H176" s="15" t="s">
        <v>363</v>
      </c>
      <c r="I176" s="17">
        <v>300000</v>
      </c>
      <c r="J176" s="15" t="s">
        <v>1644</v>
      </c>
      <c r="K176" s="14" t="s">
        <v>137</v>
      </c>
      <c r="L176" s="15" t="s">
        <v>1645</v>
      </c>
      <c r="M176" s="17">
        <v>20</v>
      </c>
      <c r="N176" s="15" t="str">
        <f>F176&amp;" "&amp;G176</f>
        <v xml:space="preserve">CLORURO DE SODIO MATRACES AL 0,9% </v>
      </c>
      <c r="O176" s="15" t="s">
        <v>1613</v>
      </c>
      <c r="P176" s="15" t="s">
        <v>366</v>
      </c>
      <c r="Q176" s="15" t="s">
        <v>48</v>
      </c>
      <c r="R176" s="15" t="s">
        <v>48</v>
      </c>
      <c r="S176" s="15" t="s">
        <v>1646</v>
      </c>
      <c r="T176" s="15" t="s">
        <v>1647</v>
      </c>
      <c r="U176" s="15" t="s">
        <v>1646</v>
      </c>
      <c r="V176" s="15" t="s">
        <v>130</v>
      </c>
      <c r="W176" s="17">
        <f>I176/M176</f>
        <v>15000</v>
      </c>
      <c r="X176" s="15">
        <v>51161812</v>
      </c>
      <c r="Y176" s="15" t="s">
        <v>1648</v>
      </c>
      <c r="Z176" s="15" t="s">
        <v>1649</v>
      </c>
      <c r="AA176" s="15" t="s">
        <v>1650</v>
      </c>
      <c r="AB176" s="15" t="s">
        <v>130</v>
      </c>
      <c r="AC176" s="15" t="s">
        <v>133</v>
      </c>
      <c r="AD176" s="15" t="s">
        <v>308</v>
      </c>
      <c r="AE176" s="15" t="s">
        <v>1618</v>
      </c>
      <c r="AF176" s="15" t="s">
        <v>84</v>
      </c>
      <c r="AG176" s="15" t="s">
        <v>61</v>
      </c>
      <c r="AH176" s="15" t="s">
        <v>1651</v>
      </c>
      <c r="AI176" s="18">
        <v>45083</v>
      </c>
      <c r="AJ176" s="15" t="s">
        <v>207</v>
      </c>
      <c r="AK176" s="15" t="s">
        <v>1652</v>
      </c>
      <c r="AL176" s="15"/>
    </row>
    <row r="177" spans="1:44" s="13" customFormat="1" ht="11.4" x14ac:dyDescent="0.2">
      <c r="A177" s="22" t="s">
        <v>38</v>
      </c>
      <c r="B177" s="22" t="s">
        <v>424</v>
      </c>
      <c r="C177" s="22" t="s">
        <v>41</v>
      </c>
      <c r="D177" s="22" t="s">
        <v>162</v>
      </c>
      <c r="E177" s="24" t="s">
        <v>1611</v>
      </c>
      <c r="F177" s="20" t="s">
        <v>1612</v>
      </c>
      <c r="G177" s="16" t="str">
        <f>P177&amp;" "&amp;O177&amp;" "&amp;Q177</f>
        <v>MATRACES AL 30% 250 ML</v>
      </c>
      <c r="H177" s="20" t="s">
        <v>44</v>
      </c>
      <c r="I177" s="23">
        <v>300000</v>
      </c>
      <c r="J177" s="20" t="s">
        <v>312</v>
      </c>
      <c r="K177" s="22" t="s">
        <v>112</v>
      </c>
      <c r="L177" s="20" t="s">
        <v>313</v>
      </c>
      <c r="M177" s="23">
        <v>10</v>
      </c>
      <c r="N177" s="15" t="str">
        <f>F177&amp;" "&amp;G177</f>
        <v>CLORURO DE SODIO MATRACES AL 30% 250 ML</v>
      </c>
      <c r="O177" s="20" t="s">
        <v>1625</v>
      </c>
      <c r="P177" s="20" t="s">
        <v>366</v>
      </c>
      <c r="Q177" s="20" t="s">
        <v>1653</v>
      </c>
      <c r="R177" s="20"/>
      <c r="S177" s="20" t="s">
        <v>1654</v>
      </c>
      <c r="T177" s="20" t="s">
        <v>1655</v>
      </c>
      <c r="U177" s="20" t="s">
        <v>1656</v>
      </c>
      <c r="V177" s="15" t="s">
        <v>968</v>
      </c>
      <c r="W177" s="25">
        <f>I177/M177</f>
        <v>30000</v>
      </c>
      <c r="X177" s="20">
        <v>42192604</v>
      </c>
      <c r="Y177" s="20" t="s">
        <v>1657</v>
      </c>
      <c r="Z177" s="20" t="s">
        <v>117</v>
      </c>
      <c r="AA177" s="20" t="s">
        <v>319</v>
      </c>
      <c r="AB177" s="20" t="s">
        <v>971</v>
      </c>
      <c r="AC177" s="20" t="s">
        <v>972</v>
      </c>
      <c r="AD177" s="20" t="s">
        <v>308</v>
      </c>
      <c r="AE177" s="20" t="s">
        <v>1618</v>
      </c>
      <c r="AF177" s="20" t="s">
        <v>60</v>
      </c>
      <c r="AG177" s="20" t="s">
        <v>61</v>
      </c>
      <c r="AH177" s="20" t="s">
        <v>48</v>
      </c>
      <c r="AI177" s="26">
        <v>44960</v>
      </c>
      <c r="AJ177" s="20" t="s">
        <v>62</v>
      </c>
      <c r="AK177" s="20" t="s">
        <v>1612</v>
      </c>
      <c r="AL177" s="15"/>
    </row>
    <row r="178" spans="1:44" s="13" customFormat="1" ht="11.4" x14ac:dyDescent="0.2">
      <c r="A178" s="22" t="s">
        <v>38</v>
      </c>
      <c r="B178" s="22" t="s">
        <v>424</v>
      </c>
      <c r="C178" s="22" t="s">
        <v>41</v>
      </c>
      <c r="D178" s="22" t="s">
        <v>162</v>
      </c>
      <c r="E178" s="24" t="s">
        <v>1658</v>
      </c>
      <c r="F178" s="20" t="s">
        <v>1659</v>
      </c>
      <c r="G178" s="16" t="str">
        <f>P178&amp;" "&amp;O178&amp;" "&amp;Q178</f>
        <v xml:space="preserve">OVULOS 100 MG </v>
      </c>
      <c r="H178" s="20" t="s">
        <v>7</v>
      </c>
      <c r="I178" s="23">
        <v>300000</v>
      </c>
      <c r="J178" s="20" t="s">
        <v>485</v>
      </c>
      <c r="K178" s="22" t="s">
        <v>70</v>
      </c>
      <c r="L178" s="20" t="s">
        <v>947</v>
      </c>
      <c r="M178" s="23">
        <v>3000</v>
      </c>
      <c r="N178" s="15" t="str">
        <f>F178&amp;" "&amp;G178</f>
        <v xml:space="preserve">CLOTRIMAZOL OVULOS 100 MG </v>
      </c>
      <c r="O178" s="20" t="s">
        <v>72</v>
      </c>
      <c r="P178" s="20" t="s">
        <v>1660</v>
      </c>
      <c r="Q178" s="20"/>
      <c r="R178" s="20" t="s">
        <v>1661</v>
      </c>
      <c r="S178" s="20" t="s">
        <v>1662</v>
      </c>
      <c r="T178" s="20" t="s">
        <v>1663</v>
      </c>
      <c r="U178" s="20" t="s">
        <v>1664</v>
      </c>
      <c r="V178" s="15" t="s">
        <v>566</v>
      </c>
      <c r="W178" s="25">
        <f>I178/M178</f>
        <v>100</v>
      </c>
      <c r="X178" s="20">
        <v>51101805</v>
      </c>
      <c r="Y178" s="20" t="s">
        <v>1665</v>
      </c>
      <c r="Z178" s="20" t="s">
        <v>954</v>
      </c>
      <c r="AA178" s="20" t="s">
        <v>955</v>
      </c>
      <c r="AB178" s="20" t="s">
        <v>570</v>
      </c>
      <c r="AC178" s="20" t="s">
        <v>571</v>
      </c>
      <c r="AD178" s="20" t="s">
        <v>58</v>
      </c>
      <c r="AE178" s="20" t="s">
        <v>1666</v>
      </c>
      <c r="AF178" s="20" t="s">
        <v>84</v>
      </c>
      <c r="AG178" s="20" t="s">
        <v>61</v>
      </c>
      <c r="AH178" s="20" t="s">
        <v>1667</v>
      </c>
      <c r="AI178" s="26">
        <v>44973</v>
      </c>
      <c r="AJ178" s="20" t="s">
        <v>62</v>
      </c>
      <c r="AK178" s="20" t="s">
        <v>1668</v>
      </c>
      <c r="AL178" s="15"/>
    </row>
    <row r="179" spans="1:44" s="13" customFormat="1" ht="11.4" x14ac:dyDescent="0.2">
      <c r="A179" s="14" t="s">
        <v>38</v>
      </c>
      <c r="B179" s="14" t="s">
        <v>39</v>
      </c>
      <c r="C179" s="14" t="s">
        <v>40</v>
      </c>
      <c r="D179" s="14" t="s">
        <v>41</v>
      </c>
      <c r="E179" s="15" t="s">
        <v>1658</v>
      </c>
      <c r="F179" s="15" t="s">
        <v>1659</v>
      </c>
      <c r="G179" s="16" t="str">
        <f>P179&amp;" "&amp;O179&amp;" "&amp;Q179</f>
        <v xml:space="preserve">OVULOS 500 MG </v>
      </c>
      <c r="H179" s="15" t="s">
        <v>7</v>
      </c>
      <c r="I179" s="17">
        <v>300000</v>
      </c>
      <c r="J179" s="15" t="s">
        <v>240</v>
      </c>
      <c r="K179" s="14" t="s">
        <v>167</v>
      </c>
      <c r="L179" s="15" t="s">
        <v>1669</v>
      </c>
      <c r="M179" s="17">
        <v>1000</v>
      </c>
      <c r="N179" s="15" t="str">
        <f>F179&amp;" "&amp;G179</f>
        <v xml:space="preserve">CLOTRIMAZOL OVULOS 500 MG </v>
      </c>
      <c r="O179" s="15" t="s">
        <v>49</v>
      </c>
      <c r="P179" s="15" t="s">
        <v>1660</v>
      </c>
      <c r="Q179" s="15" t="s">
        <v>48</v>
      </c>
      <c r="R179" s="15" t="s">
        <v>48</v>
      </c>
      <c r="S179" s="15" t="s">
        <v>1670</v>
      </c>
      <c r="T179" s="15" t="s">
        <v>1663</v>
      </c>
      <c r="U179" s="15" t="s">
        <v>1670</v>
      </c>
      <c r="V179" s="15" t="s">
        <v>152</v>
      </c>
      <c r="W179" s="17">
        <f>I179/M179</f>
        <v>300</v>
      </c>
      <c r="X179" s="15">
        <v>51101805</v>
      </c>
      <c r="Y179" s="15" t="s">
        <v>1671</v>
      </c>
      <c r="Z179" s="15" t="s">
        <v>499</v>
      </c>
      <c r="AA179" s="15" t="s">
        <v>1672</v>
      </c>
      <c r="AB179" s="15" t="s">
        <v>152</v>
      </c>
      <c r="AC179" s="15" t="s">
        <v>157</v>
      </c>
      <c r="AD179" s="15" t="s">
        <v>58</v>
      </c>
      <c r="AE179" s="15" t="s">
        <v>1666</v>
      </c>
      <c r="AF179" s="15" t="s">
        <v>84</v>
      </c>
      <c r="AG179" s="15" t="s">
        <v>61</v>
      </c>
      <c r="AH179" s="15" t="s">
        <v>48</v>
      </c>
      <c r="AI179" s="18">
        <v>45085</v>
      </c>
      <c r="AJ179" s="15" t="s">
        <v>119</v>
      </c>
      <c r="AK179" s="15" t="s">
        <v>1673</v>
      </c>
      <c r="AL179" s="15"/>
    </row>
    <row r="180" spans="1:44" s="13" customFormat="1" ht="11.4" x14ac:dyDescent="0.2">
      <c r="A180" s="14" t="s">
        <v>38</v>
      </c>
      <c r="B180" s="14" t="s">
        <v>39</v>
      </c>
      <c r="C180" s="14" t="s">
        <v>40</v>
      </c>
      <c r="D180" s="14" t="s">
        <v>41</v>
      </c>
      <c r="E180" s="15" t="s">
        <v>1674</v>
      </c>
      <c r="F180" s="15" t="s">
        <v>1675</v>
      </c>
      <c r="G180" s="16" t="str">
        <f>P180&amp;" "&amp;O180&amp;" "&amp;Q180</f>
        <v xml:space="preserve">COMPRIMIDOS 25 MG </v>
      </c>
      <c r="H180" s="15" t="s">
        <v>68</v>
      </c>
      <c r="I180" s="17">
        <v>300000</v>
      </c>
      <c r="J180" s="15" t="s">
        <v>611</v>
      </c>
      <c r="K180" s="14" t="s">
        <v>137</v>
      </c>
      <c r="L180" s="15" t="s">
        <v>1676</v>
      </c>
      <c r="M180" s="17">
        <v>1200</v>
      </c>
      <c r="N180" s="15" t="str">
        <f>F180&amp;" "&amp;G180</f>
        <v xml:space="preserve">CLOZAPINA COMPRIMIDOS 25 MG </v>
      </c>
      <c r="O180" s="15" t="s">
        <v>466</v>
      </c>
      <c r="P180" s="15" t="s">
        <v>73</v>
      </c>
      <c r="Q180" s="15" t="s">
        <v>48</v>
      </c>
      <c r="R180" s="15" t="s">
        <v>1677</v>
      </c>
      <c r="S180" s="15" t="s">
        <v>1678</v>
      </c>
      <c r="T180" s="15" t="s">
        <v>1675</v>
      </c>
      <c r="U180" s="15" t="s">
        <v>1679</v>
      </c>
      <c r="V180" s="15" t="s">
        <v>1002</v>
      </c>
      <c r="W180" s="17">
        <f>I180/M180</f>
        <v>250</v>
      </c>
      <c r="X180" s="15">
        <v>51141715</v>
      </c>
      <c r="Y180" s="15" t="s">
        <v>1680</v>
      </c>
      <c r="Z180" s="15" t="s">
        <v>1681</v>
      </c>
      <c r="AA180" s="15" t="s">
        <v>1682</v>
      </c>
      <c r="AB180" s="15" t="s">
        <v>1005</v>
      </c>
      <c r="AC180" s="15" t="s">
        <v>1006</v>
      </c>
      <c r="AD180" s="15" t="s">
        <v>82</v>
      </c>
      <c r="AE180" s="15" t="s">
        <v>1683</v>
      </c>
      <c r="AF180" s="15" t="s">
        <v>60</v>
      </c>
      <c r="AG180" s="15" t="s">
        <v>61</v>
      </c>
      <c r="AH180" s="15" t="s">
        <v>48</v>
      </c>
      <c r="AI180" s="18">
        <v>45085</v>
      </c>
      <c r="AJ180" s="15" t="s">
        <v>119</v>
      </c>
      <c r="AK180" s="15" t="s">
        <v>1684</v>
      </c>
      <c r="AL180" s="15"/>
    </row>
    <row r="181" spans="1:44" s="13" customFormat="1" ht="11.4" x14ac:dyDescent="0.2">
      <c r="A181" s="14" t="s">
        <v>38</v>
      </c>
      <c r="B181" s="14" t="s">
        <v>64</v>
      </c>
      <c r="C181" s="14" t="s">
        <v>65</v>
      </c>
      <c r="D181" s="14" t="s">
        <v>41</v>
      </c>
      <c r="E181" s="15" t="s">
        <v>1685</v>
      </c>
      <c r="F181" s="15" t="s">
        <v>1686</v>
      </c>
      <c r="G181" s="16" t="str">
        <f>P181&amp;" "&amp;O181&amp;" "&amp;Q181</f>
        <v xml:space="preserve">COMPRIMIDOS  </v>
      </c>
      <c r="H181" s="15" t="s">
        <v>378</v>
      </c>
      <c r="I181" s="17">
        <v>300000</v>
      </c>
      <c r="J181" s="15" t="s">
        <v>802</v>
      </c>
      <c r="K181" s="14" t="s">
        <v>137</v>
      </c>
      <c r="L181" s="15" t="s">
        <v>803</v>
      </c>
      <c r="M181" s="17">
        <v>60</v>
      </c>
      <c r="N181" s="15" t="str">
        <f>F181&amp;" "&amp;G181</f>
        <v xml:space="preserve">COLAGENO COMPRIMIDOS  </v>
      </c>
      <c r="O181" s="15" t="s">
        <v>48</v>
      </c>
      <c r="P181" s="15" t="s">
        <v>73</v>
      </c>
      <c r="Q181" s="15" t="s">
        <v>48</v>
      </c>
      <c r="R181" s="15" t="s">
        <v>48</v>
      </c>
      <c r="S181" s="15" t="s">
        <v>1687</v>
      </c>
      <c r="T181" s="15" t="s">
        <v>140</v>
      </c>
      <c r="U181" s="15" t="s">
        <v>1687</v>
      </c>
      <c r="V181" s="15" t="s">
        <v>1592</v>
      </c>
      <c r="W181" s="17">
        <f>I181/M181</f>
        <v>5000</v>
      </c>
      <c r="X181" s="15">
        <v>51191905</v>
      </c>
      <c r="Y181" s="15" t="s">
        <v>1688</v>
      </c>
      <c r="Z181" s="15" t="s">
        <v>808</v>
      </c>
      <c r="AA181" s="15" t="s">
        <v>809</v>
      </c>
      <c r="AB181" s="15" t="s">
        <v>1594</v>
      </c>
      <c r="AC181" s="15" t="s">
        <v>1595</v>
      </c>
      <c r="AD181" s="15" t="s">
        <v>58</v>
      </c>
      <c r="AE181" s="15" t="s">
        <v>1689</v>
      </c>
      <c r="AF181" s="15" t="s">
        <v>84</v>
      </c>
      <c r="AG181" s="15" t="s">
        <v>61</v>
      </c>
      <c r="AH181" s="15" t="s">
        <v>48</v>
      </c>
      <c r="AI181" s="18">
        <v>45068</v>
      </c>
      <c r="AJ181" s="15" t="s">
        <v>62</v>
      </c>
      <c r="AK181" s="15" t="s">
        <v>1690</v>
      </c>
      <c r="AL181" s="15"/>
    </row>
    <row r="182" spans="1:44" s="13" customFormat="1" ht="11.4" x14ac:dyDescent="0.2">
      <c r="A182" s="22" t="s">
        <v>38</v>
      </c>
      <c r="B182" s="22" t="s">
        <v>108</v>
      </c>
      <c r="C182" s="22" t="s">
        <v>109</v>
      </c>
      <c r="D182" s="22" t="s">
        <v>110</v>
      </c>
      <c r="E182" s="20" t="s">
        <v>1691</v>
      </c>
      <c r="F182" s="20" t="s">
        <v>1692</v>
      </c>
      <c r="G182" s="16" t="str">
        <f>P182&amp;" "&amp;O182&amp;" "&amp;Q182</f>
        <v xml:space="preserve">COMPRIMIDOS 800 MG </v>
      </c>
      <c r="H182" s="20" t="s">
        <v>68</v>
      </c>
      <c r="I182" s="23">
        <v>300000</v>
      </c>
      <c r="J182" s="23" t="s">
        <v>849</v>
      </c>
      <c r="K182" s="22" t="s">
        <v>46</v>
      </c>
      <c r="L182" s="24" t="s">
        <v>850</v>
      </c>
      <c r="M182" s="23">
        <v>300</v>
      </c>
      <c r="N182" s="20" t="str">
        <f>F182&amp;" "&amp;G182</f>
        <v xml:space="preserve">CONDROITINA COMPRIMIDOS 800 MG </v>
      </c>
      <c r="O182" s="20" t="s">
        <v>1693</v>
      </c>
      <c r="P182" s="20" t="s">
        <v>73</v>
      </c>
      <c r="Q182" s="20"/>
      <c r="R182" s="20" t="s">
        <v>1694</v>
      </c>
      <c r="S182" s="20" t="s">
        <v>1695</v>
      </c>
      <c r="T182" s="20" t="s">
        <v>1696</v>
      </c>
      <c r="U182" s="20" t="s">
        <v>1695</v>
      </c>
      <c r="V182" s="24" t="s">
        <v>152</v>
      </c>
      <c r="W182" s="25">
        <f>I182/M182</f>
        <v>1000</v>
      </c>
      <c r="X182" s="20">
        <v>51121820</v>
      </c>
      <c r="Y182" s="20" t="s">
        <v>1697</v>
      </c>
      <c r="Z182" s="20" t="s">
        <v>78</v>
      </c>
      <c r="AA182" s="20" t="s">
        <v>857</v>
      </c>
      <c r="AB182" s="20" t="s">
        <v>152</v>
      </c>
      <c r="AC182" s="20" t="s">
        <v>157</v>
      </c>
      <c r="AD182" s="20" t="s">
        <v>420</v>
      </c>
      <c r="AE182" s="20" t="s">
        <v>1698</v>
      </c>
      <c r="AF182" s="20" t="s">
        <v>84</v>
      </c>
      <c r="AG182" s="20" t="s">
        <v>61</v>
      </c>
      <c r="AH182" s="20" t="s">
        <v>1442</v>
      </c>
      <c r="AI182" s="26">
        <v>45133</v>
      </c>
      <c r="AJ182" s="20" t="s">
        <v>62</v>
      </c>
      <c r="AK182" s="20" t="s">
        <v>1699</v>
      </c>
      <c r="AL182" s="15"/>
    </row>
    <row r="183" spans="1:44" s="13" customFormat="1" ht="11.4" x14ac:dyDescent="0.2">
      <c r="A183" s="22" t="s">
        <v>38</v>
      </c>
      <c r="B183" s="22" t="s">
        <v>121</v>
      </c>
      <c r="C183" s="22" t="s">
        <v>122</v>
      </c>
      <c r="D183" s="22" t="s">
        <v>123</v>
      </c>
      <c r="E183" s="20" t="s">
        <v>1700</v>
      </c>
      <c r="F183" s="29" t="s">
        <v>1701</v>
      </c>
      <c r="G183" s="16" t="str">
        <f>P183&amp;" "&amp;O183&amp;" "&amp;Q183</f>
        <v xml:space="preserve">AMPOLLAS 400 MG/80 MG </v>
      </c>
      <c r="H183" s="20" t="s">
        <v>165</v>
      </c>
      <c r="I183" s="23">
        <v>300000</v>
      </c>
      <c r="J183" s="23" t="s">
        <v>1176</v>
      </c>
      <c r="K183" s="22" t="s">
        <v>533</v>
      </c>
      <c r="L183" s="24" t="s">
        <v>1177</v>
      </c>
      <c r="M183" s="23">
        <v>200</v>
      </c>
      <c r="N183" s="15" t="str">
        <f>F183&amp;" "&amp;G183</f>
        <v xml:space="preserve">COTRIMOXAZOL AMPOLLAS 400 MG/80 MG </v>
      </c>
      <c r="O183" s="20" t="s">
        <v>1702</v>
      </c>
      <c r="P183" s="20" t="s">
        <v>50</v>
      </c>
      <c r="Q183" s="20"/>
      <c r="R183" s="20"/>
      <c r="S183" s="20" t="s">
        <v>1703</v>
      </c>
      <c r="T183" s="20" t="s">
        <v>1704</v>
      </c>
      <c r="U183" s="20" t="s">
        <v>1705</v>
      </c>
      <c r="V183" s="24" t="s">
        <v>174</v>
      </c>
      <c r="W183" s="25">
        <f>I183/M183</f>
        <v>1500</v>
      </c>
      <c r="X183" s="20">
        <v>51101530</v>
      </c>
      <c r="Y183" s="20" t="s">
        <v>1706</v>
      </c>
      <c r="Z183" s="20" t="s">
        <v>117</v>
      </c>
      <c r="AA183" s="20" t="s">
        <v>1185</v>
      </c>
      <c r="AB183" s="20" t="s">
        <v>178</v>
      </c>
      <c r="AC183" s="20" t="s">
        <v>179</v>
      </c>
      <c r="AD183" s="20" t="s">
        <v>607</v>
      </c>
      <c r="AE183" s="20" t="s">
        <v>1707</v>
      </c>
      <c r="AF183" s="20" t="s">
        <v>60</v>
      </c>
      <c r="AG183" s="20" t="s">
        <v>61</v>
      </c>
      <c r="AH183" s="20" t="s">
        <v>48</v>
      </c>
      <c r="AI183" s="26">
        <v>45139</v>
      </c>
      <c r="AJ183" s="20" t="s">
        <v>119</v>
      </c>
      <c r="AK183" s="20" t="s">
        <v>1708</v>
      </c>
      <c r="AL183" s="20"/>
      <c r="AM183" s="21"/>
      <c r="AN183" s="21"/>
      <c r="AO183" s="21"/>
      <c r="AP183" s="21"/>
      <c r="AQ183" s="21"/>
      <c r="AR183" s="21"/>
    </row>
    <row r="184" spans="1:44" s="13" customFormat="1" ht="11.4" x14ac:dyDescent="0.2">
      <c r="A184" s="14" t="s">
        <v>38</v>
      </c>
      <c r="B184" s="14" t="s">
        <v>64</v>
      </c>
      <c r="C184" s="14" t="s">
        <v>65</v>
      </c>
      <c r="D184" s="14" t="s">
        <v>41</v>
      </c>
      <c r="E184" s="15" t="s">
        <v>1700</v>
      </c>
      <c r="F184" s="15" t="s">
        <v>1701</v>
      </c>
      <c r="G184" s="16" t="str">
        <f>P184&amp;" "&amp;O184&amp;" "&amp;Q184</f>
        <v xml:space="preserve">AMPOLLAS 400 MG/80 MG </v>
      </c>
      <c r="H184" s="15" t="s">
        <v>239</v>
      </c>
      <c r="I184" s="17">
        <v>300000</v>
      </c>
      <c r="J184" s="15" t="s">
        <v>440</v>
      </c>
      <c r="K184" s="14" t="s">
        <v>167</v>
      </c>
      <c r="L184" s="15" t="s">
        <v>441</v>
      </c>
      <c r="M184" s="17">
        <v>150</v>
      </c>
      <c r="N184" s="15" t="str">
        <f>F184&amp;" "&amp;G184</f>
        <v xml:space="preserve">COTRIMOXAZOL AMPOLLAS 400 MG/80 MG </v>
      </c>
      <c r="O184" s="15" t="s">
        <v>1702</v>
      </c>
      <c r="P184" s="15" t="s">
        <v>50</v>
      </c>
      <c r="Q184" s="15" t="s">
        <v>48</v>
      </c>
      <c r="R184" s="15" t="s">
        <v>48</v>
      </c>
      <c r="S184" s="15" t="s">
        <v>1709</v>
      </c>
      <c r="T184" s="15" t="s">
        <v>1704</v>
      </c>
      <c r="U184" s="15" t="s">
        <v>1709</v>
      </c>
      <c r="V184" s="15" t="s">
        <v>1159</v>
      </c>
      <c r="W184" s="17">
        <f>I184/M184</f>
        <v>2000</v>
      </c>
      <c r="X184" s="15">
        <v>51101530</v>
      </c>
      <c r="Y184" s="15" t="s">
        <v>1710</v>
      </c>
      <c r="Z184" s="15" t="s">
        <v>117</v>
      </c>
      <c r="AA184" s="15" t="s">
        <v>444</v>
      </c>
      <c r="AB184" s="15" t="s">
        <v>1163</v>
      </c>
      <c r="AC184" s="15" t="s">
        <v>1164</v>
      </c>
      <c r="AD184" s="15" t="s">
        <v>607</v>
      </c>
      <c r="AE184" s="15" t="s">
        <v>1707</v>
      </c>
      <c r="AF184" s="15" t="s">
        <v>60</v>
      </c>
      <c r="AG184" s="15" t="s">
        <v>61</v>
      </c>
      <c r="AH184" s="15" t="s">
        <v>1711</v>
      </c>
      <c r="AI184" s="18">
        <v>45063</v>
      </c>
      <c r="AJ184" s="15" t="s">
        <v>207</v>
      </c>
      <c r="AK184" s="15" t="s">
        <v>1712</v>
      </c>
      <c r="AL184" s="15"/>
    </row>
    <row r="185" spans="1:44" s="13" customFormat="1" ht="11.4" x14ac:dyDescent="0.2">
      <c r="A185" s="14" t="s">
        <v>38</v>
      </c>
      <c r="B185" s="14" t="s">
        <v>39</v>
      </c>
      <c r="C185" s="14" t="s">
        <v>40</v>
      </c>
      <c r="D185" s="14" t="s">
        <v>41</v>
      </c>
      <c r="E185" s="15" t="s">
        <v>1361</v>
      </c>
      <c r="F185" s="15" t="s">
        <v>1713</v>
      </c>
      <c r="G185" s="16" t="str">
        <f>P185&amp;" "&amp;O185&amp;" "&amp;Q185</f>
        <v xml:space="preserve">COMPRIMIDOS 5 MG </v>
      </c>
      <c r="H185" s="15" t="s">
        <v>239</v>
      </c>
      <c r="I185" s="17">
        <v>300000</v>
      </c>
      <c r="J185" s="15" t="s">
        <v>209</v>
      </c>
      <c r="K185" s="14" t="s">
        <v>210</v>
      </c>
      <c r="L185" s="15" t="s">
        <v>211</v>
      </c>
      <c r="M185" s="17">
        <v>12000</v>
      </c>
      <c r="N185" s="15" t="str">
        <f>F185&amp;" "&amp;G185</f>
        <v xml:space="preserve">DESLORATADINA COMPRIMIDOS 5 MG </v>
      </c>
      <c r="O185" s="15" t="s">
        <v>585</v>
      </c>
      <c r="P185" s="15" t="s">
        <v>73</v>
      </c>
      <c r="Q185" s="15" t="s">
        <v>48</v>
      </c>
      <c r="R185" s="15" t="s">
        <v>48</v>
      </c>
      <c r="S185" s="15" t="s">
        <v>1714</v>
      </c>
      <c r="T185" s="15" t="s">
        <v>1713</v>
      </c>
      <c r="U185" s="15" t="s">
        <v>1714</v>
      </c>
      <c r="V185" s="15" t="s">
        <v>1465</v>
      </c>
      <c r="W185" s="17">
        <f>I185/M185</f>
        <v>25</v>
      </c>
      <c r="X185" s="15">
        <v>51161633</v>
      </c>
      <c r="Y185" s="15" t="s">
        <v>1715</v>
      </c>
      <c r="Z185" s="15" t="s">
        <v>214</v>
      </c>
      <c r="AA185" s="15" t="s">
        <v>215</v>
      </c>
      <c r="AB185" s="15" t="s">
        <v>1468</v>
      </c>
      <c r="AC185" s="15" t="s">
        <v>1469</v>
      </c>
      <c r="AD185" s="15" t="s">
        <v>1151</v>
      </c>
      <c r="AE185" s="15" t="s">
        <v>1370</v>
      </c>
      <c r="AF185" s="15" t="s">
        <v>84</v>
      </c>
      <c r="AG185" s="15" t="s">
        <v>61</v>
      </c>
      <c r="AH185" s="15" t="s">
        <v>216</v>
      </c>
      <c r="AI185" s="18">
        <v>45082</v>
      </c>
      <c r="AJ185" s="15" t="s">
        <v>62</v>
      </c>
      <c r="AK185" s="15" t="s">
        <v>1716</v>
      </c>
      <c r="AL185" s="15"/>
    </row>
    <row r="186" spans="1:44" s="13" customFormat="1" ht="11.4" x14ac:dyDescent="0.2">
      <c r="A186" s="22" t="s">
        <v>38</v>
      </c>
      <c r="B186" s="22" t="s">
        <v>160</v>
      </c>
      <c r="C186" s="22" t="s">
        <v>161</v>
      </c>
      <c r="D186" s="22" t="s">
        <v>162</v>
      </c>
      <c r="E186" s="24" t="s">
        <v>1361</v>
      </c>
      <c r="F186" s="24" t="s">
        <v>1713</v>
      </c>
      <c r="G186" s="16" t="str">
        <f>P186&amp;" "&amp;O186&amp;" "&amp;Q186</f>
        <v xml:space="preserve">COMPRIMIDOS 5 MG </v>
      </c>
      <c r="H186" s="20" t="s">
        <v>7</v>
      </c>
      <c r="I186" s="23">
        <v>300000</v>
      </c>
      <c r="J186" s="20" t="s">
        <v>1524</v>
      </c>
      <c r="K186" s="22" t="s">
        <v>125</v>
      </c>
      <c r="L186" s="24" t="s">
        <v>1525</v>
      </c>
      <c r="M186" s="23">
        <v>10000</v>
      </c>
      <c r="N186" s="15" t="str">
        <f>F186&amp;" "&amp;G186</f>
        <v xml:space="preserve">DESLORATADINA COMPRIMIDOS 5 MG </v>
      </c>
      <c r="O186" s="20" t="s">
        <v>585</v>
      </c>
      <c r="P186" s="15" t="s">
        <v>73</v>
      </c>
      <c r="Q186" s="20"/>
      <c r="R186" s="20"/>
      <c r="S186" s="20" t="s">
        <v>1717</v>
      </c>
      <c r="T186" s="20" t="s">
        <v>1713</v>
      </c>
      <c r="U186" s="20" t="s">
        <v>1718</v>
      </c>
      <c r="V186" s="24" t="s">
        <v>566</v>
      </c>
      <c r="W186" s="23">
        <f>I186/M186</f>
        <v>30</v>
      </c>
      <c r="X186" s="20">
        <v>51161633</v>
      </c>
      <c r="Y186" s="20" t="s">
        <v>1719</v>
      </c>
      <c r="Z186" s="20" t="s">
        <v>499</v>
      </c>
      <c r="AA186" s="20" t="s">
        <v>1530</v>
      </c>
      <c r="AB186" s="20" t="s">
        <v>570</v>
      </c>
      <c r="AC186" s="20" t="s">
        <v>571</v>
      </c>
      <c r="AD186" s="20" t="s">
        <v>1151</v>
      </c>
      <c r="AE186" s="20" t="s">
        <v>1370</v>
      </c>
      <c r="AF186" s="20" t="s">
        <v>84</v>
      </c>
      <c r="AG186" s="20" t="s">
        <v>61</v>
      </c>
      <c r="AH186" s="20" t="s">
        <v>1720</v>
      </c>
      <c r="AI186" s="26">
        <v>44950</v>
      </c>
      <c r="AJ186" s="20" t="s">
        <v>62</v>
      </c>
      <c r="AK186" s="20" t="s">
        <v>1721</v>
      </c>
      <c r="AL186" s="15"/>
    </row>
    <row r="187" spans="1:44" s="13" customFormat="1" ht="11.4" x14ac:dyDescent="0.2">
      <c r="A187" s="14" t="s">
        <v>38</v>
      </c>
      <c r="B187" s="14" t="s">
        <v>64</v>
      </c>
      <c r="C187" s="14" t="s">
        <v>65</v>
      </c>
      <c r="D187" s="14" t="s">
        <v>41</v>
      </c>
      <c r="E187" s="15" t="s">
        <v>1361</v>
      </c>
      <c r="F187" s="15" t="s">
        <v>1713</v>
      </c>
      <c r="G187" s="16" t="str">
        <f>P187&amp;" "&amp;O187&amp;" "&amp;Q187</f>
        <v xml:space="preserve">JARABE 2,5 MG/5 ML </v>
      </c>
      <c r="H187" s="15" t="s">
        <v>378</v>
      </c>
      <c r="I187" s="17">
        <v>300000</v>
      </c>
      <c r="J187" s="15" t="s">
        <v>1722</v>
      </c>
      <c r="K187" s="14" t="s">
        <v>1039</v>
      </c>
      <c r="L187" s="15" t="s">
        <v>1723</v>
      </c>
      <c r="M187" s="17">
        <v>150</v>
      </c>
      <c r="N187" s="15" t="str">
        <f>F187&amp;" "&amp;G187</f>
        <v xml:space="preserve">DESLORATADINA JARABE 2,5 MG/5 ML </v>
      </c>
      <c r="O187" s="15" t="s">
        <v>1724</v>
      </c>
      <c r="P187" s="15" t="s">
        <v>614</v>
      </c>
      <c r="Q187" s="15" t="s">
        <v>48</v>
      </c>
      <c r="R187" s="15" t="s">
        <v>1725</v>
      </c>
      <c r="S187" s="15" t="s">
        <v>1726</v>
      </c>
      <c r="T187" s="15" t="s">
        <v>1713</v>
      </c>
      <c r="U187" s="15" t="s">
        <v>1727</v>
      </c>
      <c r="V187" s="15" t="s">
        <v>477</v>
      </c>
      <c r="W187" s="17">
        <f>I187/M187</f>
        <v>2000</v>
      </c>
      <c r="X187" s="15">
        <v>51161633</v>
      </c>
      <c r="Y187" s="15" t="s">
        <v>1728</v>
      </c>
      <c r="Z187" s="15" t="s">
        <v>568</v>
      </c>
      <c r="AA187" s="15" t="s">
        <v>1729</v>
      </c>
      <c r="AB187" s="15" t="s">
        <v>481</v>
      </c>
      <c r="AC187" s="15" t="s">
        <v>482</v>
      </c>
      <c r="AD187" s="15" t="s">
        <v>1151</v>
      </c>
      <c r="AE187" s="15" t="s">
        <v>1370</v>
      </c>
      <c r="AF187" s="15" t="s">
        <v>84</v>
      </c>
      <c r="AG187" s="15" t="s">
        <v>61</v>
      </c>
      <c r="AH187" s="15" t="s">
        <v>1730</v>
      </c>
      <c r="AI187" s="18">
        <v>45076</v>
      </c>
      <c r="AJ187" s="15" t="s">
        <v>62</v>
      </c>
      <c r="AK187" s="15" t="s">
        <v>1731</v>
      </c>
      <c r="AL187" s="15"/>
    </row>
    <row r="188" spans="1:44" s="13" customFormat="1" ht="11.4" x14ac:dyDescent="0.2">
      <c r="A188" s="14" t="s">
        <v>38</v>
      </c>
      <c r="B188" s="14" t="s">
        <v>39</v>
      </c>
      <c r="C188" s="14" t="s">
        <v>40</v>
      </c>
      <c r="D188" s="14" t="s">
        <v>41</v>
      </c>
      <c r="E188" s="15" t="s">
        <v>1361</v>
      </c>
      <c r="F188" s="15" t="s">
        <v>1713</v>
      </c>
      <c r="G188" s="16" t="str">
        <f>P188&amp;" "&amp;O188&amp;" "&amp;Q188</f>
        <v xml:space="preserve">JARABE 2,5 MG/5 ML </v>
      </c>
      <c r="H188" s="15" t="s">
        <v>378</v>
      </c>
      <c r="I188" s="17">
        <v>300000</v>
      </c>
      <c r="J188" s="15" t="s">
        <v>1075</v>
      </c>
      <c r="K188" s="14" t="s">
        <v>210</v>
      </c>
      <c r="L188" s="15" t="s">
        <v>1329</v>
      </c>
      <c r="M188" s="17">
        <v>150</v>
      </c>
      <c r="N188" s="15" t="str">
        <f>F188&amp;" "&amp;G188</f>
        <v xml:space="preserve">DESLORATADINA JARABE 2,5 MG/5 ML </v>
      </c>
      <c r="O188" s="15" t="s">
        <v>1724</v>
      </c>
      <c r="P188" s="15" t="s">
        <v>614</v>
      </c>
      <c r="Q188" s="15" t="s">
        <v>48</v>
      </c>
      <c r="R188" s="15" t="s">
        <v>1725</v>
      </c>
      <c r="S188" s="15" t="s">
        <v>1732</v>
      </c>
      <c r="T188" s="15" t="s">
        <v>151</v>
      </c>
      <c r="U188" s="15" t="s">
        <v>1733</v>
      </c>
      <c r="V188" s="15" t="s">
        <v>477</v>
      </c>
      <c r="W188" s="17">
        <f>I188/M188</f>
        <v>2000</v>
      </c>
      <c r="X188" s="15">
        <v>85121902</v>
      </c>
      <c r="Y188" s="15" t="s">
        <v>1734</v>
      </c>
      <c r="Z188" s="15" t="s">
        <v>1335</v>
      </c>
      <c r="AA188" s="15" t="s">
        <v>1336</v>
      </c>
      <c r="AB188" s="15" t="s">
        <v>481</v>
      </c>
      <c r="AC188" s="15" t="s">
        <v>482</v>
      </c>
      <c r="AD188" s="15" t="s">
        <v>1151</v>
      </c>
      <c r="AE188" s="15" t="s">
        <v>1370</v>
      </c>
      <c r="AF188" s="15" t="s">
        <v>60</v>
      </c>
      <c r="AG188" s="15" t="s">
        <v>61</v>
      </c>
      <c r="AH188" s="15" t="s">
        <v>48</v>
      </c>
      <c r="AI188" s="18">
        <v>45086</v>
      </c>
      <c r="AJ188" s="15" t="s">
        <v>119</v>
      </c>
      <c r="AK188" s="15" t="s">
        <v>1735</v>
      </c>
      <c r="AL188" s="15"/>
    </row>
    <row r="189" spans="1:44" s="13" customFormat="1" ht="11.4" x14ac:dyDescent="0.2">
      <c r="A189" s="22" t="s">
        <v>38</v>
      </c>
      <c r="B189" s="22" t="s">
        <v>121</v>
      </c>
      <c r="C189" s="22" t="s">
        <v>122</v>
      </c>
      <c r="D189" s="22" t="s">
        <v>123</v>
      </c>
      <c r="E189" s="20" t="s">
        <v>1361</v>
      </c>
      <c r="F189" s="20" t="s">
        <v>1713</v>
      </c>
      <c r="G189" s="16" t="str">
        <f>P189&amp;" "&amp;O189&amp;" "&amp;Q189</f>
        <v xml:space="preserve">JARABE 2,5 MG/5 ML </v>
      </c>
      <c r="H189" s="20" t="s">
        <v>7</v>
      </c>
      <c r="I189" s="23">
        <v>300000</v>
      </c>
      <c r="J189" s="23" t="s">
        <v>1736</v>
      </c>
      <c r="K189" s="22" t="s">
        <v>167</v>
      </c>
      <c r="L189" s="24" t="s">
        <v>1737</v>
      </c>
      <c r="M189" s="23">
        <v>150</v>
      </c>
      <c r="N189" s="15" t="str">
        <f>F189&amp;" "&amp;G189</f>
        <v xml:space="preserve">DESLORATADINA JARABE 2,5 MG/5 ML </v>
      </c>
      <c r="O189" s="20" t="s">
        <v>1724</v>
      </c>
      <c r="P189" s="20" t="s">
        <v>614</v>
      </c>
      <c r="Q189" s="20"/>
      <c r="R189" s="20" t="s">
        <v>1725</v>
      </c>
      <c r="S189" s="20" t="s">
        <v>1738</v>
      </c>
      <c r="T189" s="20" t="s">
        <v>1713</v>
      </c>
      <c r="U189" s="20" t="s">
        <v>1739</v>
      </c>
      <c r="V189" s="24" t="s">
        <v>477</v>
      </c>
      <c r="W189" s="25">
        <f>I189/M189</f>
        <v>2000</v>
      </c>
      <c r="X189" s="20">
        <v>51161633</v>
      </c>
      <c r="Y189" s="20" t="s">
        <v>1740</v>
      </c>
      <c r="Z189" s="20" t="s">
        <v>1737</v>
      </c>
      <c r="AA189" s="20" t="s">
        <v>1741</v>
      </c>
      <c r="AB189" s="20" t="s">
        <v>481</v>
      </c>
      <c r="AC189" s="20" t="s">
        <v>482</v>
      </c>
      <c r="AD189" s="20" t="s">
        <v>1151</v>
      </c>
      <c r="AE189" s="20" t="s">
        <v>1370</v>
      </c>
      <c r="AF189" s="20" t="s">
        <v>1742</v>
      </c>
      <c r="AG189" s="20" t="s">
        <v>61</v>
      </c>
      <c r="AH189" s="20" t="s">
        <v>1743</v>
      </c>
      <c r="AI189" s="26">
        <v>45152</v>
      </c>
      <c r="AJ189" s="20" t="s">
        <v>119</v>
      </c>
      <c r="AK189" s="20" t="s">
        <v>1744</v>
      </c>
      <c r="AL189" s="20"/>
      <c r="AM189" s="21"/>
      <c r="AN189" s="21"/>
      <c r="AO189" s="21"/>
      <c r="AP189" s="21"/>
      <c r="AQ189" s="21"/>
      <c r="AR189" s="21"/>
    </row>
    <row r="190" spans="1:44" s="13" customFormat="1" ht="11.4" x14ac:dyDescent="0.2">
      <c r="A190" s="22" t="s">
        <v>38</v>
      </c>
      <c r="B190" s="22" t="s">
        <v>160</v>
      </c>
      <c r="C190" s="22" t="s">
        <v>161</v>
      </c>
      <c r="D190" s="22" t="s">
        <v>162</v>
      </c>
      <c r="E190" s="24" t="s">
        <v>1745</v>
      </c>
      <c r="F190" s="20" t="s">
        <v>1746</v>
      </c>
      <c r="G190" s="16" t="str">
        <f>P190&amp;" "&amp;O190&amp;" "&amp;Q190</f>
        <v xml:space="preserve">SPRAY 10 MCG </v>
      </c>
      <c r="H190" s="20" t="s">
        <v>378</v>
      </c>
      <c r="I190" s="23">
        <v>300000</v>
      </c>
      <c r="J190" s="20" t="s">
        <v>913</v>
      </c>
      <c r="K190" s="22" t="s">
        <v>167</v>
      </c>
      <c r="L190" s="24" t="s">
        <v>914</v>
      </c>
      <c r="M190" s="23">
        <v>10</v>
      </c>
      <c r="N190" s="15" t="str">
        <f>F190&amp;" "&amp;G190</f>
        <v xml:space="preserve">DESMOPRESINA SPRAY 10 MCG </v>
      </c>
      <c r="O190" s="20" t="s">
        <v>1747</v>
      </c>
      <c r="P190" s="28" t="s">
        <v>1748</v>
      </c>
      <c r="Q190" s="20"/>
      <c r="R190" s="20"/>
      <c r="S190" s="20" t="s">
        <v>1749</v>
      </c>
      <c r="T190" s="20" t="s">
        <v>1750</v>
      </c>
      <c r="U190" s="20" t="s">
        <v>1751</v>
      </c>
      <c r="V190" s="24" t="s">
        <v>303</v>
      </c>
      <c r="W190" s="23">
        <f>I190/M190</f>
        <v>30000</v>
      </c>
      <c r="X190" s="20">
        <v>51182101</v>
      </c>
      <c r="Y190" s="20" t="s">
        <v>1752</v>
      </c>
      <c r="Z190" s="20" t="s">
        <v>117</v>
      </c>
      <c r="AA190" s="20" t="s">
        <v>920</v>
      </c>
      <c r="AB190" s="20" t="s">
        <v>306</v>
      </c>
      <c r="AC190" s="20" t="s">
        <v>307</v>
      </c>
      <c r="AD190" s="20" t="s">
        <v>958</v>
      </c>
      <c r="AE190" s="20" t="s">
        <v>1753</v>
      </c>
      <c r="AF190" s="20" t="s">
        <v>330</v>
      </c>
      <c r="AG190" s="20" t="s">
        <v>61</v>
      </c>
      <c r="AH190" s="20" t="s">
        <v>1754</v>
      </c>
      <c r="AI190" s="26">
        <v>44932</v>
      </c>
      <c r="AJ190" s="20" t="s">
        <v>119</v>
      </c>
      <c r="AK190" s="20" t="s">
        <v>1755</v>
      </c>
      <c r="AL190" s="15"/>
    </row>
    <row r="191" spans="1:44" s="13" customFormat="1" ht="11.4" x14ac:dyDescent="0.2">
      <c r="A191" s="22" t="s">
        <v>38</v>
      </c>
      <c r="B191" s="22" t="s">
        <v>160</v>
      </c>
      <c r="C191" s="22" t="s">
        <v>161</v>
      </c>
      <c r="D191" s="22" t="s">
        <v>162</v>
      </c>
      <c r="E191" s="24" t="s">
        <v>1756</v>
      </c>
      <c r="F191" s="20" t="s">
        <v>1757</v>
      </c>
      <c r="G191" s="16" t="str">
        <f>P191&amp;" "&amp;O191&amp;" "&amp;Q191</f>
        <v xml:space="preserve">AMPOLLAS 4 MG </v>
      </c>
      <c r="H191" s="20" t="s">
        <v>7</v>
      </c>
      <c r="I191" s="23">
        <v>300000</v>
      </c>
      <c r="J191" s="20" t="s">
        <v>1758</v>
      </c>
      <c r="K191" s="22" t="s">
        <v>353</v>
      </c>
      <c r="L191" s="24" t="s">
        <v>1759</v>
      </c>
      <c r="M191" s="23">
        <v>3000</v>
      </c>
      <c r="N191" s="15" t="str">
        <f>F191&amp;" "&amp;G191</f>
        <v xml:space="preserve">DEXAMETASONA AMPOLLAS 4 MG </v>
      </c>
      <c r="O191" s="20" t="s">
        <v>1501</v>
      </c>
      <c r="P191" s="15" t="s">
        <v>50</v>
      </c>
      <c r="Q191" s="20"/>
      <c r="R191" s="20"/>
      <c r="S191" s="20" t="s">
        <v>1760</v>
      </c>
      <c r="T191" s="20" t="s">
        <v>1757</v>
      </c>
      <c r="U191" s="20" t="s">
        <v>1761</v>
      </c>
      <c r="V191" s="24" t="s">
        <v>708</v>
      </c>
      <c r="W191" s="23">
        <f>I191/M191</f>
        <v>100</v>
      </c>
      <c r="X191" s="20">
        <v>51181704</v>
      </c>
      <c r="Y191" s="20" t="s">
        <v>1762</v>
      </c>
      <c r="Z191" s="20" t="s">
        <v>117</v>
      </c>
      <c r="AA191" s="20" t="s">
        <v>1763</v>
      </c>
      <c r="AB191" s="20" t="s">
        <v>710</v>
      </c>
      <c r="AC191" s="20" t="s">
        <v>711</v>
      </c>
      <c r="AD191" s="20" t="s">
        <v>1085</v>
      </c>
      <c r="AE191" s="20" t="s">
        <v>1764</v>
      </c>
      <c r="AF191" s="20" t="s">
        <v>60</v>
      </c>
      <c r="AG191" s="20" t="s">
        <v>61</v>
      </c>
      <c r="AH191" s="20" t="s">
        <v>1765</v>
      </c>
      <c r="AI191" s="26">
        <v>44956</v>
      </c>
      <c r="AJ191" s="20" t="s">
        <v>119</v>
      </c>
      <c r="AK191" s="20" t="s">
        <v>1766</v>
      </c>
      <c r="AL191" s="15"/>
    </row>
    <row r="192" spans="1:44" s="13" customFormat="1" ht="11.4" x14ac:dyDescent="0.2">
      <c r="A192" s="22" t="s">
        <v>38</v>
      </c>
      <c r="B192" s="22" t="s">
        <v>424</v>
      </c>
      <c r="C192" s="22" t="s">
        <v>41</v>
      </c>
      <c r="D192" s="22" t="s">
        <v>162</v>
      </c>
      <c r="E192" s="24" t="s">
        <v>1756</v>
      </c>
      <c r="F192" s="20" t="s">
        <v>1757</v>
      </c>
      <c r="G192" s="16" t="str">
        <f>P192&amp;" "&amp;O192&amp;" "&amp;Q192</f>
        <v xml:space="preserve">AMPOLLAS 4 MG </v>
      </c>
      <c r="H192" s="20" t="s">
        <v>239</v>
      </c>
      <c r="I192" s="23">
        <v>300000</v>
      </c>
      <c r="J192" s="20" t="s">
        <v>166</v>
      </c>
      <c r="K192" s="22" t="s">
        <v>167</v>
      </c>
      <c r="L192" s="20" t="s">
        <v>168</v>
      </c>
      <c r="M192" s="23">
        <v>3000</v>
      </c>
      <c r="N192" s="15" t="str">
        <f>F192&amp;" "&amp;G192</f>
        <v xml:space="preserve">DEXAMETASONA AMPOLLAS 4 MG </v>
      </c>
      <c r="O192" s="20" t="s">
        <v>1501</v>
      </c>
      <c r="P192" s="20" t="s">
        <v>50</v>
      </c>
      <c r="Q192" s="20"/>
      <c r="R192" s="20"/>
      <c r="S192" s="20" t="s">
        <v>1767</v>
      </c>
      <c r="T192" s="20" t="s">
        <v>951</v>
      </c>
      <c r="U192" s="20" t="s">
        <v>1768</v>
      </c>
      <c r="V192" s="15" t="s">
        <v>317</v>
      </c>
      <c r="W192" s="25">
        <f>I192/M192</f>
        <v>100</v>
      </c>
      <c r="X192" s="20">
        <v>51181701</v>
      </c>
      <c r="Y192" s="20" t="s">
        <v>1769</v>
      </c>
      <c r="Z192" s="20" t="s">
        <v>1309</v>
      </c>
      <c r="AA192" s="20" t="s">
        <v>177</v>
      </c>
      <c r="AB192" s="20" t="s">
        <v>320</v>
      </c>
      <c r="AC192" s="20" t="s">
        <v>321</v>
      </c>
      <c r="AD192" s="20" t="s">
        <v>1085</v>
      </c>
      <c r="AE192" s="20" t="s">
        <v>1764</v>
      </c>
      <c r="AF192" s="20" t="s">
        <v>181</v>
      </c>
      <c r="AG192" s="20" t="s">
        <v>61</v>
      </c>
      <c r="AH192" s="20" t="s">
        <v>1770</v>
      </c>
      <c r="AI192" s="26">
        <v>44965</v>
      </c>
      <c r="AJ192" s="20" t="s">
        <v>119</v>
      </c>
      <c r="AK192" s="20" t="s">
        <v>183</v>
      </c>
      <c r="AL192" s="15"/>
    </row>
    <row r="193" spans="1:44" s="13" customFormat="1" ht="11.4" x14ac:dyDescent="0.2">
      <c r="A193" s="14" t="s">
        <v>38</v>
      </c>
      <c r="B193" s="14" t="s">
        <v>86</v>
      </c>
      <c r="C193" s="14" t="s">
        <v>87</v>
      </c>
      <c r="D193" s="14" t="s">
        <v>88</v>
      </c>
      <c r="E193" s="15" t="s">
        <v>1756</v>
      </c>
      <c r="F193" s="15" t="s">
        <v>1757</v>
      </c>
      <c r="G193" s="16" t="str">
        <f>P193&amp;" "&amp;O193&amp;" "&amp;Q193</f>
        <v xml:space="preserve">AMPOLLAS 4 MG </v>
      </c>
      <c r="H193" s="15" t="s">
        <v>239</v>
      </c>
      <c r="I193" s="17">
        <v>300000</v>
      </c>
      <c r="J193" s="15" t="s">
        <v>166</v>
      </c>
      <c r="K193" s="14" t="s">
        <v>167</v>
      </c>
      <c r="L193" s="15" t="s">
        <v>168</v>
      </c>
      <c r="M193" s="17">
        <v>3000</v>
      </c>
      <c r="N193" s="15" t="str">
        <f>F193&amp;" "&amp;G193</f>
        <v xml:space="preserve">DEXAMETASONA AMPOLLAS 4 MG </v>
      </c>
      <c r="O193" s="15" t="s">
        <v>1501</v>
      </c>
      <c r="P193" s="15" t="s">
        <v>50</v>
      </c>
      <c r="Q193" s="15" t="s">
        <v>48</v>
      </c>
      <c r="R193" s="15" t="s">
        <v>48</v>
      </c>
      <c r="S193" s="15" t="s">
        <v>1767</v>
      </c>
      <c r="T193" s="15" t="s">
        <v>951</v>
      </c>
      <c r="U193" s="15" t="s">
        <v>1768</v>
      </c>
      <c r="V193" s="19" t="s">
        <v>317</v>
      </c>
      <c r="W193" s="17">
        <f>I193/M193</f>
        <v>100</v>
      </c>
      <c r="X193" s="15">
        <v>51181701</v>
      </c>
      <c r="Y193" s="15" t="s">
        <v>1771</v>
      </c>
      <c r="Z193" s="15" t="s">
        <v>1309</v>
      </c>
      <c r="AA193" s="15" t="s">
        <v>177</v>
      </c>
      <c r="AB193" s="15" t="s">
        <v>320</v>
      </c>
      <c r="AC193" s="15" t="s">
        <v>321</v>
      </c>
      <c r="AD193" s="15" t="s">
        <v>1085</v>
      </c>
      <c r="AE193" s="15" t="s">
        <v>1764</v>
      </c>
      <c r="AF193" s="15" t="s">
        <v>181</v>
      </c>
      <c r="AG193" s="15" t="s">
        <v>61</v>
      </c>
      <c r="AH193" s="15" t="s">
        <v>1770</v>
      </c>
      <c r="AI193" s="18">
        <v>45029</v>
      </c>
      <c r="AJ193" s="15" t="s">
        <v>119</v>
      </c>
      <c r="AK193" s="15" t="s">
        <v>183</v>
      </c>
      <c r="AL193" s="20"/>
      <c r="AM193" s="21"/>
      <c r="AN193" s="21"/>
      <c r="AO193" s="21"/>
      <c r="AP193" s="21"/>
      <c r="AQ193" s="21"/>
      <c r="AR193" s="21"/>
    </row>
    <row r="194" spans="1:44" s="13" customFormat="1" ht="11.4" x14ac:dyDescent="0.2">
      <c r="A194" s="22" t="s">
        <v>38</v>
      </c>
      <c r="B194" s="22" t="s">
        <v>160</v>
      </c>
      <c r="C194" s="22" t="s">
        <v>161</v>
      </c>
      <c r="D194" s="22" t="s">
        <v>162</v>
      </c>
      <c r="E194" s="24" t="s">
        <v>1756</v>
      </c>
      <c r="F194" s="20" t="s">
        <v>1757</v>
      </c>
      <c r="G194" s="16" t="str">
        <f>P194&amp;" "&amp;O194&amp;" "&amp;Q194</f>
        <v xml:space="preserve">AMPOLLAS 4 MG </v>
      </c>
      <c r="H194" s="20" t="s">
        <v>165</v>
      </c>
      <c r="I194" s="23">
        <v>300000</v>
      </c>
      <c r="J194" s="20" t="s">
        <v>1772</v>
      </c>
      <c r="K194" s="22" t="s">
        <v>167</v>
      </c>
      <c r="L194" s="24" t="s">
        <v>1773</v>
      </c>
      <c r="M194" s="23">
        <v>2400</v>
      </c>
      <c r="N194" s="15" t="str">
        <f>F194&amp;" "&amp;G194</f>
        <v xml:space="preserve">DEXAMETASONA AMPOLLAS 4 MG </v>
      </c>
      <c r="O194" s="20" t="s">
        <v>1501</v>
      </c>
      <c r="P194" s="15" t="s">
        <v>50</v>
      </c>
      <c r="Q194" s="20"/>
      <c r="R194" s="20"/>
      <c r="S194" s="20" t="s">
        <v>1774</v>
      </c>
      <c r="T194" s="20" t="s">
        <v>1757</v>
      </c>
      <c r="U194" s="20" t="s">
        <v>1775</v>
      </c>
      <c r="V194" s="24" t="s">
        <v>708</v>
      </c>
      <c r="W194" s="23">
        <f>I194/M194</f>
        <v>125</v>
      </c>
      <c r="X194" s="20">
        <v>51181704</v>
      </c>
      <c r="Y194" s="20" t="s">
        <v>1776</v>
      </c>
      <c r="Z194" s="20" t="s">
        <v>1777</v>
      </c>
      <c r="AA194" s="20" t="s">
        <v>1778</v>
      </c>
      <c r="AB194" s="20" t="s">
        <v>710</v>
      </c>
      <c r="AC194" s="20" t="s">
        <v>711</v>
      </c>
      <c r="AD194" s="20" t="s">
        <v>1085</v>
      </c>
      <c r="AE194" s="20" t="s">
        <v>1764</v>
      </c>
      <c r="AF194" s="20" t="s">
        <v>330</v>
      </c>
      <c r="AG194" s="20" t="s">
        <v>61</v>
      </c>
      <c r="AH194" s="20" t="s">
        <v>1779</v>
      </c>
      <c r="AI194" s="26">
        <v>44944</v>
      </c>
      <c r="AJ194" s="20" t="s">
        <v>119</v>
      </c>
      <c r="AK194" s="20" t="s">
        <v>1780</v>
      </c>
      <c r="AL194" s="15"/>
    </row>
    <row r="195" spans="1:44" s="13" customFormat="1" ht="11.4" x14ac:dyDescent="0.2">
      <c r="A195" s="22" t="s">
        <v>38</v>
      </c>
      <c r="B195" s="22" t="s">
        <v>160</v>
      </c>
      <c r="C195" s="22" t="s">
        <v>161</v>
      </c>
      <c r="D195" s="22" t="s">
        <v>162</v>
      </c>
      <c r="E195" s="24" t="s">
        <v>1756</v>
      </c>
      <c r="F195" s="24" t="s">
        <v>1757</v>
      </c>
      <c r="G195" s="16" t="str">
        <f>P195&amp;" "&amp;O195&amp;" "&amp;Q195</f>
        <v xml:space="preserve">AMPOLLAS 4 MG </v>
      </c>
      <c r="H195" s="20" t="s">
        <v>165</v>
      </c>
      <c r="I195" s="23">
        <v>300000</v>
      </c>
      <c r="J195" s="20" t="s">
        <v>913</v>
      </c>
      <c r="K195" s="22" t="s">
        <v>167</v>
      </c>
      <c r="L195" s="24" t="s">
        <v>914</v>
      </c>
      <c r="M195" s="23">
        <v>2000</v>
      </c>
      <c r="N195" s="15" t="str">
        <f>F195&amp;" "&amp;G195</f>
        <v xml:space="preserve">DEXAMETASONA AMPOLLAS 4 MG </v>
      </c>
      <c r="O195" s="20" t="s">
        <v>1501</v>
      </c>
      <c r="P195" s="15" t="s">
        <v>50</v>
      </c>
      <c r="Q195" s="20"/>
      <c r="R195" s="20"/>
      <c r="S195" s="20" t="s">
        <v>1781</v>
      </c>
      <c r="T195" s="20" t="s">
        <v>1782</v>
      </c>
      <c r="U195" s="20" t="s">
        <v>1783</v>
      </c>
      <c r="V195" s="24" t="s">
        <v>708</v>
      </c>
      <c r="W195" s="23">
        <f>I195/M195</f>
        <v>150</v>
      </c>
      <c r="X195" s="20">
        <v>51181740</v>
      </c>
      <c r="Y195" s="20" t="s">
        <v>1784</v>
      </c>
      <c r="Z195" s="20" t="s">
        <v>117</v>
      </c>
      <c r="AA195" s="20" t="s">
        <v>920</v>
      </c>
      <c r="AB195" s="20" t="s">
        <v>710</v>
      </c>
      <c r="AC195" s="20" t="s">
        <v>711</v>
      </c>
      <c r="AD195" s="20" t="s">
        <v>1085</v>
      </c>
      <c r="AE195" s="20" t="s">
        <v>1764</v>
      </c>
      <c r="AF195" s="20" t="s">
        <v>330</v>
      </c>
      <c r="AG195" s="20" t="s">
        <v>61</v>
      </c>
      <c r="AH195" s="20" t="s">
        <v>1785</v>
      </c>
      <c r="AI195" s="26">
        <v>44945</v>
      </c>
      <c r="AJ195" s="20" t="s">
        <v>119</v>
      </c>
      <c r="AK195" s="20" t="s">
        <v>1786</v>
      </c>
      <c r="AL195" s="15"/>
    </row>
    <row r="196" spans="1:44" s="13" customFormat="1" ht="11.4" x14ac:dyDescent="0.2">
      <c r="A196" s="14" t="s">
        <v>38</v>
      </c>
      <c r="B196" s="14" t="s">
        <v>64</v>
      </c>
      <c r="C196" s="14" t="s">
        <v>65</v>
      </c>
      <c r="D196" s="14" t="s">
        <v>41</v>
      </c>
      <c r="E196" s="15" t="s">
        <v>1756</v>
      </c>
      <c r="F196" s="15" t="s">
        <v>1757</v>
      </c>
      <c r="G196" s="16" t="str">
        <f>P196&amp;" "&amp;O196&amp;" "&amp;Q196</f>
        <v xml:space="preserve">AMPOLLAS 4 MG </v>
      </c>
      <c r="H196" s="15" t="s">
        <v>165</v>
      </c>
      <c r="I196" s="17">
        <v>300000</v>
      </c>
      <c r="J196" s="15" t="s">
        <v>913</v>
      </c>
      <c r="K196" s="14" t="s">
        <v>167</v>
      </c>
      <c r="L196" s="15" t="s">
        <v>914</v>
      </c>
      <c r="M196" s="17">
        <v>2000</v>
      </c>
      <c r="N196" s="15" t="str">
        <f>F196&amp;" "&amp;G196</f>
        <v xml:space="preserve">DEXAMETASONA AMPOLLAS 4 MG </v>
      </c>
      <c r="O196" s="15" t="s">
        <v>1501</v>
      </c>
      <c r="P196" s="15" t="s">
        <v>50</v>
      </c>
      <c r="Q196" s="15" t="s">
        <v>48</v>
      </c>
      <c r="R196" s="15" t="s">
        <v>48</v>
      </c>
      <c r="S196" s="15" t="s">
        <v>1781</v>
      </c>
      <c r="T196" s="15" t="s">
        <v>1782</v>
      </c>
      <c r="U196" s="15" t="s">
        <v>1783</v>
      </c>
      <c r="V196" s="15" t="s">
        <v>708</v>
      </c>
      <c r="W196" s="17">
        <f>I196/M196</f>
        <v>150</v>
      </c>
      <c r="X196" s="15">
        <v>51181740</v>
      </c>
      <c r="Y196" s="15" t="s">
        <v>1787</v>
      </c>
      <c r="Z196" s="15" t="s">
        <v>117</v>
      </c>
      <c r="AA196" s="15" t="s">
        <v>920</v>
      </c>
      <c r="AB196" s="15" t="s">
        <v>710</v>
      </c>
      <c r="AC196" s="15" t="s">
        <v>711</v>
      </c>
      <c r="AD196" s="15" t="s">
        <v>1085</v>
      </c>
      <c r="AE196" s="15" t="s">
        <v>1764</v>
      </c>
      <c r="AF196" s="15" t="s">
        <v>330</v>
      </c>
      <c r="AG196" s="15" t="s">
        <v>61</v>
      </c>
      <c r="AH196" s="15" t="s">
        <v>1785</v>
      </c>
      <c r="AI196" s="18">
        <v>45051</v>
      </c>
      <c r="AJ196" s="15" t="s">
        <v>62</v>
      </c>
      <c r="AK196" s="15" t="s">
        <v>1786</v>
      </c>
      <c r="AL196" s="15"/>
    </row>
    <row r="197" spans="1:44" s="13" customFormat="1" ht="11.4" x14ac:dyDescent="0.2">
      <c r="A197" s="22" t="s">
        <v>38</v>
      </c>
      <c r="B197" s="22" t="s">
        <v>424</v>
      </c>
      <c r="C197" s="22" t="s">
        <v>41</v>
      </c>
      <c r="D197" s="22" t="s">
        <v>162</v>
      </c>
      <c r="E197" s="24" t="s">
        <v>1756</v>
      </c>
      <c r="F197" s="20" t="s">
        <v>1788</v>
      </c>
      <c r="G197" s="16" t="str">
        <f>P197&amp;" "&amp;O197&amp;" "&amp;Q197</f>
        <v xml:space="preserve">COLIRIO 1 MG/3 MG </v>
      </c>
      <c r="H197" s="20" t="s">
        <v>378</v>
      </c>
      <c r="I197" s="23">
        <v>300000</v>
      </c>
      <c r="J197" s="20" t="s">
        <v>1270</v>
      </c>
      <c r="K197" s="22" t="s">
        <v>625</v>
      </c>
      <c r="L197" s="20" t="s">
        <v>1271</v>
      </c>
      <c r="M197" s="23">
        <v>50</v>
      </c>
      <c r="N197" s="15" t="str">
        <f>F197&amp;" "&amp;G197</f>
        <v xml:space="preserve">DEXAMETASONA, TOBRAMICINA COLIRIO 1 MG/3 MG </v>
      </c>
      <c r="O197" s="20" t="s">
        <v>1789</v>
      </c>
      <c r="P197" s="20" t="s">
        <v>1078</v>
      </c>
      <c r="Q197" s="20"/>
      <c r="R197" s="20"/>
      <c r="S197" s="20" t="s">
        <v>1790</v>
      </c>
      <c r="T197" s="20" t="s">
        <v>1791</v>
      </c>
      <c r="U197" s="20" t="s">
        <v>1790</v>
      </c>
      <c r="V197" s="15" t="s">
        <v>896</v>
      </c>
      <c r="W197" s="25">
        <f>I197/M197</f>
        <v>6000</v>
      </c>
      <c r="X197" s="20">
        <v>51101582</v>
      </c>
      <c r="Y197" s="20" t="s">
        <v>1792</v>
      </c>
      <c r="Z197" s="20" t="s">
        <v>117</v>
      </c>
      <c r="AA197" s="20" t="s">
        <v>1276</v>
      </c>
      <c r="AB197" s="20" t="s">
        <v>898</v>
      </c>
      <c r="AC197" s="20" t="s">
        <v>899</v>
      </c>
      <c r="AD197" s="20" t="s">
        <v>1085</v>
      </c>
      <c r="AE197" s="20" t="s">
        <v>1764</v>
      </c>
      <c r="AF197" s="20" t="s">
        <v>60</v>
      </c>
      <c r="AG197" s="20" t="s">
        <v>61</v>
      </c>
      <c r="AH197" s="20" t="s">
        <v>1793</v>
      </c>
      <c r="AI197" s="26">
        <v>44966</v>
      </c>
      <c r="AJ197" s="20" t="s">
        <v>119</v>
      </c>
      <c r="AK197" s="20" t="s">
        <v>1794</v>
      </c>
      <c r="AL197" s="15"/>
    </row>
    <row r="198" spans="1:44" s="13" customFormat="1" ht="11.4" x14ac:dyDescent="0.2">
      <c r="A198" s="22" t="s">
        <v>38</v>
      </c>
      <c r="B198" s="22" t="s">
        <v>108</v>
      </c>
      <c r="C198" s="22" t="s">
        <v>109</v>
      </c>
      <c r="D198" s="22" t="s">
        <v>110</v>
      </c>
      <c r="E198" s="20" t="s">
        <v>1795</v>
      </c>
      <c r="F198" s="20" t="s">
        <v>1796</v>
      </c>
      <c r="G198" s="16" t="str">
        <f>P198&amp;" "&amp;O198&amp;" "&amp;Q198</f>
        <v xml:space="preserve">COMPRIMIDOS 50 MG </v>
      </c>
      <c r="H198" s="20" t="s">
        <v>1258</v>
      </c>
      <c r="I198" s="23">
        <v>300000</v>
      </c>
      <c r="J198" s="23" t="s">
        <v>1129</v>
      </c>
      <c r="K198" s="22" t="s">
        <v>167</v>
      </c>
      <c r="L198" s="24" t="s">
        <v>1797</v>
      </c>
      <c r="M198" s="23">
        <v>60</v>
      </c>
      <c r="N198" s="20" t="str">
        <f>F198&amp;" "&amp;G198</f>
        <v xml:space="preserve">DIAZOXIDO COMPRIMIDOS 50 MG </v>
      </c>
      <c r="O198" s="20" t="s">
        <v>745</v>
      </c>
      <c r="P198" s="20" t="s">
        <v>73</v>
      </c>
      <c r="Q198" s="20"/>
      <c r="R198" s="20"/>
      <c r="S198" s="20" t="s">
        <v>1798</v>
      </c>
      <c r="T198" s="20" t="s">
        <v>1799</v>
      </c>
      <c r="U198" s="20" t="s">
        <v>1800</v>
      </c>
      <c r="V198" s="24" t="s">
        <v>1801</v>
      </c>
      <c r="W198" s="25">
        <f>I198/M198</f>
        <v>5000</v>
      </c>
      <c r="X198" s="20">
        <v>42192602</v>
      </c>
      <c r="Y198" s="20" t="s">
        <v>1802</v>
      </c>
      <c r="Z198" s="20" t="s">
        <v>1803</v>
      </c>
      <c r="AA198" s="20" t="s">
        <v>1804</v>
      </c>
      <c r="AB198" s="20" t="s">
        <v>1801</v>
      </c>
      <c r="AC198" s="20" t="s">
        <v>1805</v>
      </c>
      <c r="AD198" s="20" t="s">
        <v>233</v>
      </c>
      <c r="AE198" s="20" t="s">
        <v>1806</v>
      </c>
      <c r="AF198" s="20" t="s">
        <v>60</v>
      </c>
      <c r="AG198" s="20" t="s">
        <v>61</v>
      </c>
      <c r="AH198" s="20" t="s">
        <v>48</v>
      </c>
      <c r="AI198" s="26">
        <v>45128</v>
      </c>
      <c r="AJ198" s="20" t="s">
        <v>119</v>
      </c>
      <c r="AK198" s="20" t="s">
        <v>1807</v>
      </c>
      <c r="AL198" s="15"/>
    </row>
    <row r="199" spans="1:44" s="13" customFormat="1" ht="11.4" x14ac:dyDescent="0.2">
      <c r="A199" s="22" t="s">
        <v>38</v>
      </c>
      <c r="B199" s="22" t="s">
        <v>424</v>
      </c>
      <c r="C199" s="22" t="s">
        <v>41</v>
      </c>
      <c r="D199" s="22" t="s">
        <v>162</v>
      </c>
      <c r="E199" s="24" t="s">
        <v>1808</v>
      </c>
      <c r="F199" s="20" t="s">
        <v>1809</v>
      </c>
      <c r="G199" s="16" t="str">
        <f>P199&amp;" "&amp;O199&amp;" "&amp;Q199</f>
        <v xml:space="preserve">AMPOLLAS 75 MG/3 ML </v>
      </c>
      <c r="H199" s="20" t="s">
        <v>165</v>
      </c>
      <c r="I199" s="23">
        <v>300000</v>
      </c>
      <c r="J199" s="20" t="s">
        <v>485</v>
      </c>
      <c r="K199" s="22" t="s">
        <v>70</v>
      </c>
      <c r="L199" s="20" t="s">
        <v>1810</v>
      </c>
      <c r="M199" s="23">
        <v>2000</v>
      </c>
      <c r="N199" s="15" t="str">
        <f>F199&amp;" "&amp;G199</f>
        <v xml:space="preserve">DICLOFENACO AMPOLLAS 75 MG/3 ML </v>
      </c>
      <c r="O199" s="20" t="s">
        <v>1811</v>
      </c>
      <c r="P199" s="20" t="s">
        <v>50</v>
      </c>
      <c r="Q199" s="20"/>
      <c r="R199" s="20"/>
      <c r="S199" s="20" t="s">
        <v>1812</v>
      </c>
      <c r="T199" s="20" t="s">
        <v>1809</v>
      </c>
      <c r="U199" s="20" t="s">
        <v>1812</v>
      </c>
      <c r="V199" s="15" t="s">
        <v>708</v>
      </c>
      <c r="W199" s="25">
        <f>I199/M199</f>
        <v>150</v>
      </c>
      <c r="X199" s="20">
        <v>51142121</v>
      </c>
      <c r="Y199" s="20" t="s">
        <v>1813</v>
      </c>
      <c r="Z199" s="20" t="s">
        <v>1814</v>
      </c>
      <c r="AA199" s="20" t="s">
        <v>1815</v>
      </c>
      <c r="AB199" s="20" t="s">
        <v>710</v>
      </c>
      <c r="AC199" s="20" t="s">
        <v>711</v>
      </c>
      <c r="AD199" s="20" t="s">
        <v>420</v>
      </c>
      <c r="AE199" s="20" t="s">
        <v>1816</v>
      </c>
      <c r="AF199" s="20" t="s">
        <v>330</v>
      </c>
      <c r="AG199" s="20" t="s">
        <v>61</v>
      </c>
      <c r="AH199" s="20" t="s">
        <v>1817</v>
      </c>
      <c r="AI199" s="26">
        <v>44972</v>
      </c>
      <c r="AJ199" s="20" t="s">
        <v>62</v>
      </c>
      <c r="AK199" s="20" t="s">
        <v>1818</v>
      </c>
      <c r="AL199" s="15"/>
    </row>
    <row r="200" spans="1:44" s="13" customFormat="1" ht="11.4" x14ac:dyDescent="0.2">
      <c r="A200" s="22" t="s">
        <v>38</v>
      </c>
      <c r="B200" s="22" t="s">
        <v>121</v>
      </c>
      <c r="C200" s="22" t="s">
        <v>122</v>
      </c>
      <c r="D200" s="22" t="s">
        <v>123</v>
      </c>
      <c r="E200" s="20" t="s">
        <v>1808</v>
      </c>
      <c r="F200" s="20" t="s">
        <v>1809</v>
      </c>
      <c r="G200" s="16" t="str">
        <f>P200&amp;" "&amp;O200&amp;" "&amp;Q200</f>
        <v xml:space="preserve">AMPOLLAS 75 MG/3 ML </v>
      </c>
      <c r="H200" s="20" t="s">
        <v>165</v>
      </c>
      <c r="I200" s="23">
        <v>300000</v>
      </c>
      <c r="J200" s="23" t="s">
        <v>1819</v>
      </c>
      <c r="K200" s="22" t="s">
        <v>447</v>
      </c>
      <c r="L200" s="24" t="s">
        <v>1820</v>
      </c>
      <c r="M200" s="23">
        <v>500</v>
      </c>
      <c r="N200" s="15" t="str">
        <f>F200&amp;" "&amp;G200</f>
        <v xml:space="preserve">DICLOFENACO AMPOLLAS 75 MG/3 ML </v>
      </c>
      <c r="O200" s="20" t="s">
        <v>1811</v>
      </c>
      <c r="P200" s="20" t="s">
        <v>50</v>
      </c>
      <c r="Q200" s="20"/>
      <c r="R200" s="20"/>
      <c r="S200" s="20" t="s">
        <v>1821</v>
      </c>
      <c r="T200" s="20" t="s">
        <v>1809</v>
      </c>
      <c r="U200" s="20" t="s">
        <v>1822</v>
      </c>
      <c r="V200" s="24" t="s">
        <v>130</v>
      </c>
      <c r="W200" s="25">
        <f>I200/M200</f>
        <v>600</v>
      </c>
      <c r="X200" s="20">
        <v>51142121</v>
      </c>
      <c r="Y200" s="20" t="s">
        <v>1823</v>
      </c>
      <c r="Z200" s="20" t="s">
        <v>1820</v>
      </c>
      <c r="AA200" s="20" t="s">
        <v>1824</v>
      </c>
      <c r="AB200" s="20" t="s">
        <v>130</v>
      </c>
      <c r="AC200" s="20" t="s">
        <v>133</v>
      </c>
      <c r="AD200" s="20" t="s">
        <v>420</v>
      </c>
      <c r="AE200" s="20" t="s">
        <v>1816</v>
      </c>
      <c r="AF200" s="20" t="s">
        <v>60</v>
      </c>
      <c r="AG200" s="20" t="s">
        <v>61</v>
      </c>
      <c r="AH200" s="20" t="s">
        <v>1825</v>
      </c>
      <c r="AI200" s="26">
        <v>45159</v>
      </c>
      <c r="AJ200" s="20" t="s">
        <v>119</v>
      </c>
      <c r="AK200" s="20" t="s">
        <v>1826</v>
      </c>
      <c r="AL200" s="20"/>
      <c r="AM200" s="21"/>
      <c r="AN200" s="21"/>
      <c r="AO200" s="21"/>
      <c r="AP200" s="21"/>
      <c r="AQ200" s="21"/>
      <c r="AR200" s="21"/>
    </row>
    <row r="201" spans="1:44" s="13" customFormat="1" ht="11.4" x14ac:dyDescent="0.2">
      <c r="A201" s="14" t="s">
        <v>38</v>
      </c>
      <c r="B201" s="14" t="s">
        <v>70</v>
      </c>
      <c r="C201" s="14" t="s">
        <v>147</v>
      </c>
      <c r="D201" s="14" t="s">
        <v>87</v>
      </c>
      <c r="E201" s="15" t="s">
        <v>1808</v>
      </c>
      <c r="F201" s="15" t="s">
        <v>1809</v>
      </c>
      <c r="G201" s="27" t="str">
        <f>P201&amp;" "&amp;O201&amp;" "&amp;Q201</f>
        <v xml:space="preserve">AMPOLLAS 75 MG/3 ML </v>
      </c>
      <c r="H201" s="15" t="s">
        <v>165</v>
      </c>
      <c r="I201" s="17">
        <v>300000</v>
      </c>
      <c r="J201" s="15" t="s">
        <v>1827</v>
      </c>
      <c r="K201" s="14">
        <v>12</v>
      </c>
      <c r="L201" s="15" t="s">
        <v>1828</v>
      </c>
      <c r="M201" s="17">
        <v>500</v>
      </c>
      <c r="N201" s="20" t="str">
        <f>F201&amp;" "&amp;G201</f>
        <v xml:space="preserve">DICLOFENACO AMPOLLAS 75 MG/3 ML </v>
      </c>
      <c r="O201" s="15" t="s">
        <v>1811</v>
      </c>
      <c r="P201" s="15" t="s">
        <v>50</v>
      </c>
      <c r="Q201" s="15" t="s">
        <v>48</v>
      </c>
      <c r="R201" s="15" t="s">
        <v>48</v>
      </c>
      <c r="S201" s="15" t="s">
        <v>1829</v>
      </c>
      <c r="T201" s="15" t="s">
        <v>1809</v>
      </c>
      <c r="U201" s="15" t="s">
        <v>1830</v>
      </c>
      <c r="V201" s="15" t="s">
        <v>130</v>
      </c>
      <c r="W201" s="23">
        <f>I201/M201</f>
        <v>600</v>
      </c>
      <c r="X201" s="15">
        <v>51142121</v>
      </c>
      <c r="Y201" s="15" t="s">
        <v>1831</v>
      </c>
      <c r="Z201" s="15" t="s">
        <v>1832</v>
      </c>
      <c r="AA201" s="15" t="s">
        <v>1833</v>
      </c>
      <c r="AB201" s="15" t="s">
        <v>130</v>
      </c>
      <c r="AC201" s="15" t="s">
        <v>133</v>
      </c>
      <c r="AD201" s="15" t="s">
        <v>420</v>
      </c>
      <c r="AE201" s="15" t="s">
        <v>1816</v>
      </c>
      <c r="AF201" s="15" t="s">
        <v>60</v>
      </c>
      <c r="AG201" s="15" t="s">
        <v>61</v>
      </c>
      <c r="AH201" s="15" t="s">
        <v>1834</v>
      </c>
      <c r="AI201" s="18">
        <v>45210</v>
      </c>
      <c r="AJ201" s="15" t="s">
        <v>62</v>
      </c>
      <c r="AK201" s="15" t="s">
        <v>1835</v>
      </c>
      <c r="AL201" s="15" t="s">
        <v>159</v>
      </c>
    </row>
    <row r="202" spans="1:44" s="13" customFormat="1" ht="11.4" x14ac:dyDescent="0.2">
      <c r="A202" s="22" t="s">
        <v>38</v>
      </c>
      <c r="B202" s="22" t="s">
        <v>160</v>
      </c>
      <c r="C202" s="22" t="s">
        <v>161</v>
      </c>
      <c r="D202" s="22" t="s">
        <v>162</v>
      </c>
      <c r="E202" s="24" t="s">
        <v>1808</v>
      </c>
      <c r="F202" s="20" t="s">
        <v>1809</v>
      </c>
      <c r="G202" s="16" t="str">
        <f>P202&amp;" "&amp;O202&amp;" "&amp;Q202</f>
        <v xml:space="preserve">COMPRIMIDOS 50 MG </v>
      </c>
      <c r="H202" s="20" t="s">
        <v>68</v>
      </c>
      <c r="I202" s="23">
        <v>300000</v>
      </c>
      <c r="J202" s="20" t="s">
        <v>1836</v>
      </c>
      <c r="K202" s="22" t="s">
        <v>167</v>
      </c>
      <c r="L202" s="20" t="s">
        <v>1837</v>
      </c>
      <c r="M202" s="23">
        <v>30000</v>
      </c>
      <c r="N202" s="15" t="str">
        <f>F202&amp;" "&amp;G202</f>
        <v xml:space="preserve">DICLOFENACO COMPRIMIDOS 50 MG </v>
      </c>
      <c r="O202" s="20" t="s">
        <v>745</v>
      </c>
      <c r="P202" s="15" t="s">
        <v>73</v>
      </c>
      <c r="Q202" s="20"/>
      <c r="R202" s="20"/>
      <c r="S202" s="20" t="s">
        <v>1838</v>
      </c>
      <c r="T202" s="20" t="s">
        <v>1809</v>
      </c>
      <c r="U202" s="20" t="s">
        <v>1838</v>
      </c>
      <c r="V202" s="24" t="s">
        <v>416</v>
      </c>
      <c r="W202" s="23">
        <f>I202/M202</f>
        <v>10</v>
      </c>
      <c r="X202" s="20">
        <v>51142121</v>
      </c>
      <c r="Y202" s="20" t="s">
        <v>1839</v>
      </c>
      <c r="Z202" s="20" t="s">
        <v>1837</v>
      </c>
      <c r="AA202" s="20" t="s">
        <v>1840</v>
      </c>
      <c r="AB202" s="20" t="s">
        <v>416</v>
      </c>
      <c r="AC202" s="20" t="s">
        <v>419</v>
      </c>
      <c r="AD202" s="20" t="s">
        <v>420</v>
      </c>
      <c r="AE202" s="20" t="s">
        <v>1816</v>
      </c>
      <c r="AF202" s="20" t="s">
        <v>473</v>
      </c>
      <c r="AG202" s="20" t="s">
        <v>61</v>
      </c>
      <c r="AH202" s="20" t="s">
        <v>48</v>
      </c>
      <c r="AI202" s="26">
        <v>44943</v>
      </c>
      <c r="AJ202" s="20" t="s">
        <v>62</v>
      </c>
      <c r="AK202" s="20" t="s">
        <v>1841</v>
      </c>
      <c r="AL202" s="15"/>
    </row>
    <row r="203" spans="1:44" s="13" customFormat="1" ht="11.4" x14ac:dyDescent="0.2">
      <c r="A203" s="14" t="s">
        <v>38</v>
      </c>
      <c r="B203" s="14" t="s">
        <v>64</v>
      </c>
      <c r="C203" s="14" t="s">
        <v>65</v>
      </c>
      <c r="D203" s="14" t="s">
        <v>41</v>
      </c>
      <c r="E203" s="15" t="s">
        <v>1808</v>
      </c>
      <c r="F203" s="15" t="s">
        <v>1809</v>
      </c>
      <c r="G203" s="16" t="str">
        <f>P203&amp;" "&amp;O203&amp;" "&amp;Q203</f>
        <v xml:space="preserve">COMPRIMIDOS 50 MG </v>
      </c>
      <c r="H203" s="15" t="s">
        <v>239</v>
      </c>
      <c r="I203" s="17">
        <v>300000</v>
      </c>
      <c r="J203" s="15" t="s">
        <v>209</v>
      </c>
      <c r="K203" s="14" t="s">
        <v>210</v>
      </c>
      <c r="L203" s="15" t="s">
        <v>211</v>
      </c>
      <c r="M203" s="17">
        <v>30000</v>
      </c>
      <c r="N203" s="15" t="str">
        <f>F203&amp;" "&amp;G203</f>
        <v xml:space="preserve">DICLOFENACO COMPRIMIDOS 50 MG </v>
      </c>
      <c r="O203" s="15" t="s">
        <v>745</v>
      </c>
      <c r="P203" s="15" t="s">
        <v>73</v>
      </c>
      <c r="Q203" s="15" t="s">
        <v>48</v>
      </c>
      <c r="R203" s="15" t="s">
        <v>48</v>
      </c>
      <c r="S203" s="15" t="s">
        <v>1842</v>
      </c>
      <c r="T203" s="15" t="s">
        <v>1809</v>
      </c>
      <c r="U203" s="15" t="s">
        <v>1842</v>
      </c>
      <c r="V203" s="15" t="s">
        <v>76</v>
      </c>
      <c r="W203" s="17">
        <f>I203/M203</f>
        <v>10</v>
      </c>
      <c r="X203" s="15">
        <v>51142121</v>
      </c>
      <c r="Y203" s="15" t="s">
        <v>1843</v>
      </c>
      <c r="Z203" s="15" t="s">
        <v>214</v>
      </c>
      <c r="AA203" s="15" t="s">
        <v>215</v>
      </c>
      <c r="AB203" s="15" t="s">
        <v>80</v>
      </c>
      <c r="AC203" s="15" t="s">
        <v>81</v>
      </c>
      <c r="AD203" s="15" t="s">
        <v>420</v>
      </c>
      <c r="AE203" s="15" t="s">
        <v>1816</v>
      </c>
      <c r="AF203" s="15" t="s">
        <v>84</v>
      </c>
      <c r="AG203" s="15" t="s">
        <v>61</v>
      </c>
      <c r="AH203" s="15" t="s">
        <v>216</v>
      </c>
      <c r="AI203" s="18">
        <v>45048</v>
      </c>
      <c r="AJ203" s="15" t="s">
        <v>62</v>
      </c>
      <c r="AK203" s="15" t="s">
        <v>1844</v>
      </c>
      <c r="AL203" s="15"/>
    </row>
    <row r="204" spans="1:44" s="13" customFormat="1" ht="11.4" x14ac:dyDescent="0.2">
      <c r="A204" s="14" t="s">
        <v>38</v>
      </c>
      <c r="B204" s="14" t="s">
        <v>64</v>
      </c>
      <c r="C204" s="14" t="s">
        <v>65</v>
      </c>
      <c r="D204" s="14" t="s">
        <v>41</v>
      </c>
      <c r="E204" s="15" t="s">
        <v>1808</v>
      </c>
      <c r="F204" s="15" t="s">
        <v>1809</v>
      </c>
      <c r="G204" s="16" t="str">
        <f>P204&amp;" "&amp;O204&amp;" "&amp;Q204</f>
        <v xml:space="preserve">COMPRIMIDOS 50 MG </v>
      </c>
      <c r="H204" s="15" t="s">
        <v>7</v>
      </c>
      <c r="I204" s="17">
        <v>300000</v>
      </c>
      <c r="J204" s="15" t="s">
        <v>1845</v>
      </c>
      <c r="K204" s="14" t="s">
        <v>137</v>
      </c>
      <c r="L204" s="15" t="s">
        <v>1846</v>
      </c>
      <c r="M204" s="17">
        <v>30000</v>
      </c>
      <c r="N204" s="15" t="str">
        <f>F204&amp;" "&amp;G204</f>
        <v xml:space="preserve">DICLOFENACO COMPRIMIDOS 50 MG </v>
      </c>
      <c r="O204" s="15" t="s">
        <v>745</v>
      </c>
      <c r="P204" s="15" t="s">
        <v>73</v>
      </c>
      <c r="Q204" s="15" t="s">
        <v>48</v>
      </c>
      <c r="R204" s="15" t="s">
        <v>48</v>
      </c>
      <c r="S204" s="15" t="s">
        <v>1847</v>
      </c>
      <c r="T204" s="15" t="s">
        <v>1809</v>
      </c>
      <c r="U204" s="15" t="s">
        <v>1847</v>
      </c>
      <c r="V204" s="15" t="s">
        <v>416</v>
      </c>
      <c r="W204" s="17">
        <f>I204/M204</f>
        <v>10</v>
      </c>
      <c r="X204" s="15">
        <v>51142121</v>
      </c>
      <c r="Y204" s="15" t="s">
        <v>1848</v>
      </c>
      <c r="Z204" s="15" t="s">
        <v>499</v>
      </c>
      <c r="AA204" s="15" t="s">
        <v>1849</v>
      </c>
      <c r="AB204" s="15" t="s">
        <v>416</v>
      </c>
      <c r="AC204" s="15" t="s">
        <v>419</v>
      </c>
      <c r="AD204" s="15" t="s">
        <v>420</v>
      </c>
      <c r="AE204" s="15" t="s">
        <v>1816</v>
      </c>
      <c r="AF204" s="15" t="s">
        <v>84</v>
      </c>
      <c r="AG204" s="15" t="s">
        <v>61</v>
      </c>
      <c r="AH204" s="15" t="s">
        <v>1850</v>
      </c>
      <c r="AI204" s="18">
        <v>45048</v>
      </c>
      <c r="AJ204" s="15" t="s">
        <v>62</v>
      </c>
      <c r="AK204" s="15" t="s">
        <v>1851</v>
      </c>
      <c r="AL204" s="15"/>
    </row>
    <row r="205" spans="1:44" s="13" customFormat="1" ht="11.4" x14ac:dyDescent="0.2">
      <c r="A205" s="14" t="s">
        <v>38</v>
      </c>
      <c r="B205" s="14" t="s">
        <v>70</v>
      </c>
      <c r="C205" s="14" t="s">
        <v>147</v>
      </c>
      <c r="D205" s="14" t="s">
        <v>87</v>
      </c>
      <c r="E205" s="15" t="s">
        <v>1808</v>
      </c>
      <c r="F205" s="15" t="s">
        <v>1809</v>
      </c>
      <c r="G205" s="27" t="str">
        <f>P205&amp;" "&amp;O205&amp;" "&amp;Q205</f>
        <v xml:space="preserve">COMPRIMIDOS 50 MG </v>
      </c>
      <c r="H205" s="15" t="s">
        <v>7</v>
      </c>
      <c r="I205" s="17">
        <v>300000</v>
      </c>
      <c r="J205" s="15" t="s">
        <v>1852</v>
      </c>
      <c r="K205" s="14" t="s">
        <v>167</v>
      </c>
      <c r="L205" s="15" t="s">
        <v>1853</v>
      </c>
      <c r="M205" s="17">
        <v>20000</v>
      </c>
      <c r="N205" s="20" t="str">
        <f>F205&amp;" "&amp;G205</f>
        <v xml:space="preserve">DICLOFENACO COMPRIMIDOS 50 MG </v>
      </c>
      <c r="O205" s="15" t="s">
        <v>745</v>
      </c>
      <c r="P205" s="15" t="s">
        <v>73</v>
      </c>
      <c r="Q205" s="15" t="s">
        <v>48</v>
      </c>
      <c r="R205" s="15" t="s">
        <v>48</v>
      </c>
      <c r="S205" s="15" t="s">
        <v>1854</v>
      </c>
      <c r="T205" s="15" t="s">
        <v>1809</v>
      </c>
      <c r="U205" s="15" t="s">
        <v>1854</v>
      </c>
      <c r="V205" s="15" t="s">
        <v>1855</v>
      </c>
      <c r="W205" s="23">
        <f>I205/M205</f>
        <v>15</v>
      </c>
      <c r="X205" s="15">
        <v>51142121</v>
      </c>
      <c r="Y205" s="15" t="s">
        <v>1856</v>
      </c>
      <c r="Z205" s="15" t="s">
        <v>1853</v>
      </c>
      <c r="AA205" s="15" t="s">
        <v>1857</v>
      </c>
      <c r="AB205" s="15" t="s">
        <v>1858</v>
      </c>
      <c r="AC205" s="15" t="s">
        <v>1859</v>
      </c>
      <c r="AD205" s="15" t="s">
        <v>420</v>
      </c>
      <c r="AE205" s="15" t="s">
        <v>1816</v>
      </c>
      <c r="AF205" s="15" t="s">
        <v>84</v>
      </c>
      <c r="AG205" s="15" t="s">
        <v>61</v>
      </c>
      <c r="AH205" s="15" t="s">
        <v>48</v>
      </c>
      <c r="AI205" s="18">
        <v>45219</v>
      </c>
      <c r="AJ205" s="15" t="s">
        <v>62</v>
      </c>
      <c r="AK205" s="15" t="s">
        <v>1860</v>
      </c>
      <c r="AL205" s="15" t="s">
        <v>159</v>
      </c>
    </row>
    <row r="206" spans="1:44" s="13" customFormat="1" ht="11.4" x14ac:dyDescent="0.2">
      <c r="A206" s="14" t="s">
        <v>38</v>
      </c>
      <c r="B206" s="14" t="s">
        <v>64</v>
      </c>
      <c r="C206" s="14" t="s">
        <v>65</v>
      </c>
      <c r="D206" s="14" t="s">
        <v>41</v>
      </c>
      <c r="E206" s="15" t="s">
        <v>1808</v>
      </c>
      <c r="F206" s="15" t="s">
        <v>1809</v>
      </c>
      <c r="G206" s="16" t="str">
        <f>P206&amp;" "&amp;O206&amp;" "&amp;Q206</f>
        <v xml:space="preserve">SUPOSITORIOS 12,5 MG </v>
      </c>
      <c r="H206" s="15" t="s">
        <v>737</v>
      </c>
      <c r="I206" s="17">
        <v>300000</v>
      </c>
      <c r="J206" s="15" t="s">
        <v>1861</v>
      </c>
      <c r="K206" s="14" t="s">
        <v>353</v>
      </c>
      <c r="L206" s="15" t="s">
        <v>1862</v>
      </c>
      <c r="M206" s="17">
        <v>3000</v>
      </c>
      <c r="N206" s="15" t="str">
        <f>F206&amp;" "&amp;G206</f>
        <v xml:space="preserve">DICLOFENACO SUPOSITORIOS 12,5 MG </v>
      </c>
      <c r="O206" s="15" t="s">
        <v>1863</v>
      </c>
      <c r="P206" s="15" t="s">
        <v>226</v>
      </c>
      <c r="Q206" s="15" t="s">
        <v>48</v>
      </c>
      <c r="R206" s="15" t="s">
        <v>48</v>
      </c>
      <c r="S206" s="15" t="s">
        <v>1864</v>
      </c>
      <c r="T206" s="15" t="s">
        <v>1809</v>
      </c>
      <c r="U206" s="15" t="s">
        <v>1865</v>
      </c>
      <c r="V206" s="15" t="s">
        <v>98</v>
      </c>
      <c r="W206" s="17">
        <f>I206/M206</f>
        <v>100</v>
      </c>
      <c r="X206" s="15">
        <v>51142121</v>
      </c>
      <c r="Y206" s="15" t="s">
        <v>1866</v>
      </c>
      <c r="Z206" s="15" t="s">
        <v>1867</v>
      </c>
      <c r="AA206" s="15" t="s">
        <v>1868</v>
      </c>
      <c r="AB206" s="15" t="s">
        <v>102</v>
      </c>
      <c r="AC206" s="15" t="s">
        <v>103</v>
      </c>
      <c r="AD206" s="15" t="s">
        <v>420</v>
      </c>
      <c r="AE206" s="15" t="s">
        <v>1816</v>
      </c>
      <c r="AF206" s="15" t="s">
        <v>84</v>
      </c>
      <c r="AG206" s="15" t="s">
        <v>61</v>
      </c>
      <c r="AH206" s="15" t="s">
        <v>1869</v>
      </c>
      <c r="AI206" s="18">
        <v>45051</v>
      </c>
      <c r="AJ206" s="15" t="s">
        <v>62</v>
      </c>
      <c r="AK206" s="15" t="s">
        <v>1870</v>
      </c>
      <c r="AL206" s="15"/>
    </row>
    <row r="207" spans="1:44" s="13" customFormat="1" ht="11.4" x14ac:dyDescent="0.2">
      <c r="A207" s="14" t="s">
        <v>38</v>
      </c>
      <c r="B207" s="14" t="s">
        <v>64</v>
      </c>
      <c r="C207" s="14" t="s">
        <v>65</v>
      </c>
      <c r="D207" s="14" t="s">
        <v>41</v>
      </c>
      <c r="E207" s="15" t="s">
        <v>1808</v>
      </c>
      <c r="F207" s="15" t="s">
        <v>1809</v>
      </c>
      <c r="G207" s="16" t="str">
        <f>P207&amp;" "&amp;O207&amp;" "&amp;Q207</f>
        <v xml:space="preserve">SUPOSITORIOS 12,5 MG </v>
      </c>
      <c r="H207" s="15" t="s">
        <v>737</v>
      </c>
      <c r="I207" s="17">
        <v>300000</v>
      </c>
      <c r="J207" s="15" t="s">
        <v>1871</v>
      </c>
      <c r="K207" s="14" t="s">
        <v>137</v>
      </c>
      <c r="L207" s="15" t="s">
        <v>1872</v>
      </c>
      <c r="M207" s="17">
        <v>1500</v>
      </c>
      <c r="N207" s="15" t="str">
        <f>F207&amp;" "&amp;G207</f>
        <v xml:space="preserve">DICLOFENACO SUPOSITORIOS 12,5 MG </v>
      </c>
      <c r="O207" s="15" t="s">
        <v>1863</v>
      </c>
      <c r="P207" s="15" t="s">
        <v>226</v>
      </c>
      <c r="Q207" s="15" t="s">
        <v>48</v>
      </c>
      <c r="R207" s="15" t="s">
        <v>48</v>
      </c>
      <c r="S207" s="15" t="s">
        <v>1873</v>
      </c>
      <c r="T207" s="15" t="s">
        <v>1809</v>
      </c>
      <c r="U207" s="15" t="s">
        <v>1874</v>
      </c>
      <c r="V207" s="15" t="s">
        <v>130</v>
      </c>
      <c r="W207" s="17">
        <f>I207/M207</f>
        <v>200</v>
      </c>
      <c r="X207" s="15">
        <v>51142121</v>
      </c>
      <c r="Y207" s="15" t="s">
        <v>1875</v>
      </c>
      <c r="Z207" s="15" t="s">
        <v>759</v>
      </c>
      <c r="AA207" s="15" t="s">
        <v>1876</v>
      </c>
      <c r="AB207" s="15" t="s">
        <v>130</v>
      </c>
      <c r="AC207" s="15" t="s">
        <v>133</v>
      </c>
      <c r="AD207" s="15" t="s">
        <v>420</v>
      </c>
      <c r="AE207" s="15" t="s">
        <v>1816</v>
      </c>
      <c r="AF207" s="15" t="s">
        <v>84</v>
      </c>
      <c r="AG207" s="15" t="s">
        <v>61</v>
      </c>
      <c r="AH207" s="15" t="s">
        <v>1877</v>
      </c>
      <c r="AI207" s="18">
        <v>45076</v>
      </c>
      <c r="AJ207" s="15" t="s">
        <v>62</v>
      </c>
      <c r="AK207" s="15" t="s">
        <v>1878</v>
      </c>
      <c r="AL207" s="15"/>
    </row>
    <row r="208" spans="1:44" s="13" customFormat="1" ht="11.4" x14ac:dyDescent="0.2">
      <c r="A208" s="14" t="s">
        <v>38</v>
      </c>
      <c r="B208" s="14" t="s">
        <v>70</v>
      </c>
      <c r="C208" s="14" t="s">
        <v>147</v>
      </c>
      <c r="D208" s="14" t="s">
        <v>87</v>
      </c>
      <c r="E208" s="15" t="s">
        <v>1879</v>
      </c>
      <c r="F208" s="15" t="s">
        <v>1880</v>
      </c>
      <c r="G208" s="27" t="str">
        <f>P208&amp;" "&amp;O208&amp;" "&amp;Q208</f>
        <v xml:space="preserve">COMPRIMIDOS 0,25 MG </v>
      </c>
      <c r="H208" s="15" t="s">
        <v>7</v>
      </c>
      <c r="I208" s="17">
        <v>300000</v>
      </c>
      <c r="J208" s="15" t="s">
        <v>1510</v>
      </c>
      <c r="K208" s="14" t="s">
        <v>167</v>
      </c>
      <c r="L208" s="15" t="s">
        <v>1511</v>
      </c>
      <c r="M208" s="17">
        <v>6000</v>
      </c>
      <c r="N208" s="20" t="str">
        <f>F208&amp;" "&amp;G208</f>
        <v xml:space="preserve">DIGOXINA COMPRIMIDOS 0,25 MG </v>
      </c>
      <c r="O208" s="15" t="s">
        <v>1881</v>
      </c>
      <c r="P208" s="15" t="s">
        <v>73</v>
      </c>
      <c r="Q208" s="15" t="s">
        <v>48</v>
      </c>
      <c r="R208" s="15" t="s">
        <v>48</v>
      </c>
      <c r="S208" s="15" t="s">
        <v>1882</v>
      </c>
      <c r="T208" s="15" t="s">
        <v>1880</v>
      </c>
      <c r="U208" s="15" t="s">
        <v>1882</v>
      </c>
      <c r="V208" s="15" t="s">
        <v>76</v>
      </c>
      <c r="W208" s="23">
        <f>I208/M208</f>
        <v>50</v>
      </c>
      <c r="X208" s="15">
        <v>51121502</v>
      </c>
      <c r="Y208" s="15" t="s">
        <v>1883</v>
      </c>
      <c r="Z208" s="15" t="s">
        <v>759</v>
      </c>
      <c r="AA208" s="15" t="s">
        <v>1515</v>
      </c>
      <c r="AB208" s="15" t="s">
        <v>80</v>
      </c>
      <c r="AC208" s="15" t="s">
        <v>81</v>
      </c>
      <c r="AD208" s="15" t="s">
        <v>196</v>
      </c>
      <c r="AE208" s="15" t="s">
        <v>1884</v>
      </c>
      <c r="AF208" s="15" t="s">
        <v>84</v>
      </c>
      <c r="AG208" s="15" t="s">
        <v>61</v>
      </c>
      <c r="AH208" s="15" t="s">
        <v>48</v>
      </c>
      <c r="AI208" s="18">
        <v>45202</v>
      </c>
      <c r="AJ208" s="15" t="s">
        <v>62</v>
      </c>
      <c r="AK208" s="15" t="s">
        <v>1885</v>
      </c>
      <c r="AL208" s="15" t="s">
        <v>159</v>
      </c>
    </row>
    <row r="209" spans="1:44" s="13" customFormat="1" ht="11.4" x14ac:dyDescent="0.2">
      <c r="A209" s="14" t="s">
        <v>38</v>
      </c>
      <c r="B209" s="14" t="s">
        <v>70</v>
      </c>
      <c r="C209" s="14" t="s">
        <v>147</v>
      </c>
      <c r="D209" s="14" t="s">
        <v>87</v>
      </c>
      <c r="E209" s="15" t="s">
        <v>1886</v>
      </c>
      <c r="F209" s="15" t="s">
        <v>1887</v>
      </c>
      <c r="G209" s="27" t="str">
        <f>P209&amp;" "&amp;O209&amp;" "&amp;Q209</f>
        <v xml:space="preserve">COMPRIMIDOS 50 MG </v>
      </c>
      <c r="H209" s="15" t="s">
        <v>68</v>
      </c>
      <c r="I209" s="17">
        <v>300000</v>
      </c>
      <c r="J209" s="15" t="s">
        <v>1888</v>
      </c>
      <c r="K209" s="14" t="s">
        <v>167</v>
      </c>
      <c r="L209" s="15" t="s">
        <v>1889</v>
      </c>
      <c r="M209" s="17">
        <v>600</v>
      </c>
      <c r="N209" s="20" t="str">
        <f>F209&amp;" "&amp;G209</f>
        <v xml:space="preserve">DOLUTEGRAVIR COMPRIMIDOS 50 MG </v>
      </c>
      <c r="O209" s="15" t="s">
        <v>745</v>
      </c>
      <c r="P209" s="15" t="s">
        <v>73</v>
      </c>
      <c r="Q209" s="15" t="s">
        <v>48</v>
      </c>
      <c r="R209" s="15" t="s">
        <v>48</v>
      </c>
      <c r="S209" s="15" t="s">
        <v>1890</v>
      </c>
      <c r="T209" s="15" t="s">
        <v>140</v>
      </c>
      <c r="U209" s="15" t="s">
        <v>1890</v>
      </c>
      <c r="V209" s="15" t="s">
        <v>1891</v>
      </c>
      <c r="W209" s="23">
        <f>I209/M209</f>
        <v>500</v>
      </c>
      <c r="X209" s="15">
        <v>51191905</v>
      </c>
      <c r="Y209" s="15" t="s">
        <v>1892</v>
      </c>
      <c r="Z209" s="15" t="s">
        <v>117</v>
      </c>
      <c r="AA209" s="15" t="s">
        <v>1893</v>
      </c>
      <c r="AB209" s="15" t="s">
        <v>1894</v>
      </c>
      <c r="AC209" s="15" t="s">
        <v>1895</v>
      </c>
      <c r="AD209" s="15" t="s">
        <v>1896</v>
      </c>
      <c r="AE209" s="15" t="s">
        <v>1897</v>
      </c>
      <c r="AF209" s="15" t="s">
        <v>60</v>
      </c>
      <c r="AG209" s="15" t="s">
        <v>61</v>
      </c>
      <c r="AH209" s="15" t="s">
        <v>48</v>
      </c>
      <c r="AI209" s="18">
        <v>45210</v>
      </c>
      <c r="AJ209" s="15" t="s">
        <v>119</v>
      </c>
      <c r="AK209" s="15" t="s">
        <v>1898</v>
      </c>
      <c r="AL209" s="15" t="s">
        <v>159</v>
      </c>
    </row>
    <row r="210" spans="1:44" s="13" customFormat="1" ht="11.4" x14ac:dyDescent="0.2">
      <c r="A210" s="22" t="s">
        <v>38</v>
      </c>
      <c r="B210" s="22" t="s">
        <v>108</v>
      </c>
      <c r="C210" s="22" t="s">
        <v>109</v>
      </c>
      <c r="D210" s="22" t="s">
        <v>110</v>
      </c>
      <c r="E210" s="20" t="s">
        <v>1899</v>
      </c>
      <c r="F210" s="20" t="s">
        <v>1900</v>
      </c>
      <c r="G210" s="16" t="str">
        <f>P210&amp;" "&amp;O210&amp;" "&amp;Q210</f>
        <v xml:space="preserve">COMPRIMIDOS 10 MG </v>
      </c>
      <c r="H210" s="20" t="s">
        <v>68</v>
      </c>
      <c r="I210" s="23">
        <v>300000</v>
      </c>
      <c r="J210" s="23" t="s">
        <v>1410</v>
      </c>
      <c r="K210" s="22" t="s">
        <v>167</v>
      </c>
      <c r="L210" s="24" t="s">
        <v>1624</v>
      </c>
      <c r="M210" s="23">
        <v>1000</v>
      </c>
      <c r="N210" s="20" t="str">
        <f>F210&amp;" "&amp;G210</f>
        <v xml:space="preserve">DONEPECILO COMPRIMIDOS 10 MG </v>
      </c>
      <c r="O210" s="20" t="s">
        <v>563</v>
      </c>
      <c r="P210" s="20" t="s">
        <v>73</v>
      </c>
      <c r="Q210" s="20"/>
      <c r="R210" s="20"/>
      <c r="S210" s="20" t="s">
        <v>1901</v>
      </c>
      <c r="T210" s="20" t="s">
        <v>1902</v>
      </c>
      <c r="U210" s="20" t="s">
        <v>1903</v>
      </c>
      <c r="V210" s="24" t="s">
        <v>1566</v>
      </c>
      <c r="W210" s="25">
        <f>I210/M210</f>
        <v>300</v>
      </c>
      <c r="X210" s="20">
        <v>51151509</v>
      </c>
      <c r="Y210" s="20" t="s">
        <v>1904</v>
      </c>
      <c r="Z210" s="20" t="s">
        <v>1624</v>
      </c>
      <c r="AA210" s="20" t="s">
        <v>1629</v>
      </c>
      <c r="AB210" s="20" t="s">
        <v>1566</v>
      </c>
      <c r="AC210" s="20" t="s">
        <v>1570</v>
      </c>
      <c r="AD210" s="20" t="s">
        <v>82</v>
      </c>
      <c r="AE210" s="20" t="s">
        <v>1905</v>
      </c>
      <c r="AF210" s="20" t="s">
        <v>60</v>
      </c>
      <c r="AG210" s="20" t="s">
        <v>61</v>
      </c>
      <c r="AH210" s="20" t="s">
        <v>1906</v>
      </c>
      <c r="AI210" s="26">
        <v>45111</v>
      </c>
      <c r="AJ210" s="20" t="s">
        <v>62</v>
      </c>
      <c r="AK210" s="20" t="s">
        <v>1907</v>
      </c>
      <c r="AL210" s="15"/>
    </row>
    <row r="211" spans="1:44" s="13" customFormat="1" ht="11.4" x14ac:dyDescent="0.2">
      <c r="A211" s="14" t="s">
        <v>38</v>
      </c>
      <c r="B211" s="14" t="s">
        <v>86</v>
      </c>
      <c r="C211" s="14" t="s">
        <v>87</v>
      </c>
      <c r="D211" s="14" t="s">
        <v>88</v>
      </c>
      <c r="E211" s="15" t="s">
        <v>1908</v>
      </c>
      <c r="F211" s="15" t="s">
        <v>1909</v>
      </c>
      <c r="G211" s="16" t="str">
        <f>P211&amp;" "&amp;O211&amp;" "&amp;Q211</f>
        <v xml:space="preserve">AMPOLLAS 50 MG </v>
      </c>
      <c r="H211" s="15" t="s">
        <v>44</v>
      </c>
      <c r="I211" s="17">
        <v>300000</v>
      </c>
      <c r="J211" s="15" t="s">
        <v>166</v>
      </c>
      <c r="K211" s="14" t="s">
        <v>167</v>
      </c>
      <c r="L211" s="15" t="s">
        <v>168</v>
      </c>
      <c r="M211" s="17">
        <v>50</v>
      </c>
      <c r="N211" s="15" t="str">
        <f>F211&amp;" "&amp;G211</f>
        <v xml:space="preserve">DOXORRUBICINA AMPOLLAS 50 MG </v>
      </c>
      <c r="O211" s="15" t="s">
        <v>745</v>
      </c>
      <c r="P211" s="15" t="s">
        <v>50</v>
      </c>
      <c r="Q211" s="15" t="s">
        <v>48</v>
      </c>
      <c r="R211" s="15" t="s">
        <v>48</v>
      </c>
      <c r="S211" s="15" t="s">
        <v>1910</v>
      </c>
      <c r="T211" s="15" t="s">
        <v>1911</v>
      </c>
      <c r="U211" s="15" t="s">
        <v>1912</v>
      </c>
      <c r="V211" s="19" t="s">
        <v>246</v>
      </c>
      <c r="W211" s="17">
        <f>I211/M211</f>
        <v>6000</v>
      </c>
      <c r="X211" s="15">
        <v>51111711</v>
      </c>
      <c r="Y211" s="15" t="s">
        <v>1913</v>
      </c>
      <c r="Z211" s="15" t="s">
        <v>1309</v>
      </c>
      <c r="AA211" s="15" t="s">
        <v>177</v>
      </c>
      <c r="AB211" s="15" t="s">
        <v>250</v>
      </c>
      <c r="AC211" s="15" t="s">
        <v>251</v>
      </c>
      <c r="AD211" s="15" t="s">
        <v>1030</v>
      </c>
      <c r="AE211" s="15" t="s">
        <v>1914</v>
      </c>
      <c r="AF211" s="15" t="s">
        <v>181</v>
      </c>
      <c r="AG211" s="15" t="s">
        <v>61</v>
      </c>
      <c r="AH211" s="15" t="s">
        <v>1915</v>
      </c>
      <c r="AI211" s="18">
        <v>45036</v>
      </c>
      <c r="AJ211" s="15" t="s">
        <v>119</v>
      </c>
      <c r="AK211" s="15" t="s">
        <v>1915</v>
      </c>
      <c r="AL211" s="20"/>
      <c r="AM211" s="21"/>
      <c r="AN211" s="21"/>
      <c r="AO211" s="21"/>
      <c r="AP211" s="21"/>
      <c r="AQ211" s="21"/>
      <c r="AR211" s="21"/>
    </row>
    <row r="212" spans="1:44" s="13" customFormat="1" ht="11.4" x14ac:dyDescent="0.2">
      <c r="A212" s="22" t="s">
        <v>38</v>
      </c>
      <c r="B212" s="22" t="s">
        <v>121</v>
      </c>
      <c r="C212" s="22" t="s">
        <v>122</v>
      </c>
      <c r="D212" s="22" t="s">
        <v>123</v>
      </c>
      <c r="E212" s="20" t="s">
        <v>1908</v>
      </c>
      <c r="F212" s="20" t="s">
        <v>1909</v>
      </c>
      <c r="G212" s="16" t="str">
        <f>P212&amp;" "&amp;O212&amp;" "&amp;Q212</f>
        <v xml:space="preserve">AMPOLLAS 50 MG </v>
      </c>
      <c r="H212" s="20" t="s">
        <v>44</v>
      </c>
      <c r="I212" s="23">
        <v>300000</v>
      </c>
      <c r="J212" s="23" t="s">
        <v>611</v>
      </c>
      <c r="K212" s="22" t="s">
        <v>137</v>
      </c>
      <c r="L212" s="24" t="s">
        <v>1676</v>
      </c>
      <c r="M212" s="23">
        <v>50</v>
      </c>
      <c r="N212" s="15" t="str">
        <f>F212&amp;" "&amp;G212</f>
        <v xml:space="preserve">DOXORRUBICINA AMPOLLAS 50 MG </v>
      </c>
      <c r="O212" s="20" t="s">
        <v>745</v>
      </c>
      <c r="P212" s="20" t="s">
        <v>50</v>
      </c>
      <c r="Q212" s="20"/>
      <c r="R212" s="20"/>
      <c r="S212" s="20" t="s">
        <v>1916</v>
      </c>
      <c r="T212" s="20" t="s">
        <v>1917</v>
      </c>
      <c r="U212" s="20" t="s">
        <v>1918</v>
      </c>
      <c r="V212" s="24" t="s">
        <v>477</v>
      </c>
      <c r="W212" s="25">
        <f>I212/M212</f>
        <v>6000</v>
      </c>
      <c r="X212" s="20">
        <v>51111716</v>
      </c>
      <c r="Y212" s="20" t="s">
        <v>1919</v>
      </c>
      <c r="Z212" s="20" t="s">
        <v>1681</v>
      </c>
      <c r="AA212" s="20" t="s">
        <v>1682</v>
      </c>
      <c r="AB212" s="20" t="s">
        <v>481</v>
      </c>
      <c r="AC212" s="20" t="s">
        <v>482</v>
      </c>
      <c r="AD212" s="20" t="s">
        <v>1030</v>
      </c>
      <c r="AE212" s="20" t="s">
        <v>1914</v>
      </c>
      <c r="AF212" s="20" t="s">
        <v>60</v>
      </c>
      <c r="AG212" s="20" t="s">
        <v>61</v>
      </c>
      <c r="AH212" s="20" t="s">
        <v>1920</v>
      </c>
      <c r="AI212" s="26">
        <v>45145</v>
      </c>
      <c r="AJ212" s="20" t="s">
        <v>119</v>
      </c>
      <c r="AK212" s="20" t="s">
        <v>1921</v>
      </c>
      <c r="AL212" s="20"/>
      <c r="AM212" s="21"/>
      <c r="AN212" s="21"/>
      <c r="AO212" s="21"/>
      <c r="AP212" s="21"/>
      <c r="AQ212" s="21"/>
      <c r="AR212" s="21"/>
    </row>
    <row r="213" spans="1:44" s="13" customFormat="1" ht="11.4" x14ac:dyDescent="0.2">
      <c r="A213" s="14" t="s">
        <v>38</v>
      </c>
      <c r="B213" s="14" t="s">
        <v>64</v>
      </c>
      <c r="C213" s="14" t="s">
        <v>65</v>
      </c>
      <c r="D213" s="14" t="s">
        <v>41</v>
      </c>
      <c r="E213" s="15" t="s">
        <v>462</v>
      </c>
      <c r="F213" s="15" t="s">
        <v>1922</v>
      </c>
      <c r="G213" s="16" t="str">
        <f>P213&amp;" "&amp;O213&amp;" "&amp;Q213</f>
        <v xml:space="preserve">COMPRIMIDOS 60 MG </v>
      </c>
      <c r="H213" s="15" t="s">
        <v>363</v>
      </c>
      <c r="I213" s="17">
        <v>300000</v>
      </c>
      <c r="J213" s="15" t="s">
        <v>298</v>
      </c>
      <c r="K213" s="14" t="s">
        <v>46</v>
      </c>
      <c r="L213" s="15" t="s">
        <v>875</v>
      </c>
      <c r="M213" s="17">
        <v>3000</v>
      </c>
      <c r="N213" s="15" t="str">
        <f>F213&amp;" "&amp;G213</f>
        <v xml:space="preserve">DULOXETINA COMPRIMIDOS 60 MG </v>
      </c>
      <c r="O213" s="15" t="s">
        <v>1923</v>
      </c>
      <c r="P213" s="15" t="s">
        <v>73</v>
      </c>
      <c r="Q213" s="15" t="s">
        <v>48</v>
      </c>
      <c r="R213" s="15" t="s">
        <v>48</v>
      </c>
      <c r="S213" s="15" t="s">
        <v>1924</v>
      </c>
      <c r="T213" s="15" t="s">
        <v>151</v>
      </c>
      <c r="U213" s="15" t="s">
        <v>1924</v>
      </c>
      <c r="V213" s="15" t="s">
        <v>1925</v>
      </c>
      <c r="W213" s="17">
        <f>I213/M213</f>
        <v>100</v>
      </c>
      <c r="X213" s="15">
        <v>85121902</v>
      </c>
      <c r="Y213" s="15" t="s">
        <v>1926</v>
      </c>
      <c r="Z213" s="15" t="s">
        <v>875</v>
      </c>
      <c r="AA213" s="15" t="s">
        <v>880</v>
      </c>
      <c r="AB213" s="15" t="s">
        <v>1927</v>
      </c>
      <c r="AC213" s="15" t="s">
        <v>1928</v>
      </c>
      <c r="AD213" s="15" t="s">
        <v>82</v>
      </c>
      <c r="AE213" s="15" t="s">
        <v>472</v>
      </c>
      <c r="AF213" s="15" t="s">
        <v>60</v>
      </c>
      <c r="AG213" s="15" t="s">
        <v>61</v>
      </c>
      <c r="AH213" s="15" t="s">
        <v>1254</v>
      </c>
      <c r="AI213" s="18">
        <v>45050</v>
      </c>
      <c r="AJ213" s="15" t="s">
        <v>119</v>
      </c>
      <c r="AK213" s="15" t="s">
        <v>1929</v>
      </c>
      <c r="AL213" s="15"/>
    </row>
    <row r="214" spans="1:44" s="13" customFormat="1" ht="11.4" x14ac:dyDescent="0.2">
      <c r="A214" s="14" t="s">
        <v>38</v>
      </c>
      <c r="B214" s="14" t="s">
        <v>39</v>
      </c>
      <c r="C214" s="14" t="s">
        <v>40</v>
      </c>
      <c r="D214" s="14" t="s">
        <v>41</v>
      </c>
      <c r="E214" s="15" t="s">
        <v>462</v>
      </c>
      <c r="F214" s="15" t="s">
        <v>1922</v>
      </c>
      <c r="G214" s="16" t="str">
        <f>P214&amp;" "&amp;O214&amp;" "&amp;Q214</f>
        <v xml:space="preserve">COMPRIMIDOS 60 MG </v>
      </c>
      <c r="H214" s="15" t="s">
        <v>1930</v>
      </c>
      <c r="I214" s="17">
        <v>300000</v>
      </c>
      <c r="J214" s="15" t="s">
        <v>136</v>
      </c>
      <c r="K214" s="14" t="s">
        <v>137</v>
      </c>
      <c r="L214" s="15" t="s">
        <v>398</v>
      </c>
      <c r="M214" s="17">
        <v>3000</v>
      </c>
      <c r="N214" s="15" t="str">
        <f>F214&amp;" "&amp;G214</f>
        <v xml:space="preserve">DULOXETINA COMPRIMIDOS 60 MG </v>
      </c>
      <c r="O214" s="15" t="s">
        <v>1923</v>
      </c>
      <c r="P214" s="15" t="s">
        <v>73</v>
      </c>
      <c r="Q214" s="15" t="s">
        <v>48</v>
      </c>
      <c r="R214" s="15" t="s">
        <v>48</v>
      </c>
      <c r="S214" s="15" t="s">
        <v>1931</v>
      </c>
      <c r="T214" s="15" t="s">
        <v>402</v>
      </c>
      <c r="U214" s="15" t="s">
        <v>1931</v>
      </c>
      <c r="V214" s="15" t="s">
        <v>1925</v>
      </c>
      <c r="W214" s="17">
        <f>I214/M214</f>
        <v>100</v>
      </c>
      <c r="X214" s="15">
        <v>73101701</v>
      </c>
      <c r="Y214" s="15" t="s">
        <v>1932</v>
      </c>
      <c r="Z214" s="15" t="s">
        <v>404</v>
      </c>
      <c r="AA214" s="15" t="s">
        <v>405</v>
      </c>
      <c r="AB214" s="15" t="s">
        <v>1927</v>
      </c>
      <c r="AC214" s="15" t="s">
        <v>1928</v>
      </c>
      <c r="AD214" s="15" t="s">
        <v>82</v>
      </c>
      <c r="AE214" s="15" t="s">
        <v>472</v>
      </c>
      <c r="AF214" s="15" t="s">
        <v>60</v>
      </c>
      <c r="AG214" s="15" t="s">
        <v>61</v>
      </c>
      <c r="AH214" s="15" t="s">
        <v>1254</v>
      </c>
      <c r="AI214" s="18">
        <v>45107</v>
      </c>
      <c r="AJ214" s="15" t="s">
        <v>62</v>
      </c>
      <c r="AK214" s="15" t="s">
        <v>1933</v>
      </c>
      <c r="AL214" s="15"/>
    </row>
    <row r="215" spans="1:44" s="13" customFormat="1" ht="11.4" x14ac:dyDescent="0.2">
      <c r="A215" s="22" t="s">
        <v>38</v>
      </c>
      <c r="B215" s="22" t="s">
        <v>121</v>
      </c>
      <c r="C215" s="22" t="s">
        <v>122</v>
      </c>
      <c r="D215" s="22" t="s">
        <v>123</v>
      </c>
      <c r="E215" s="20" t="s">
        <v>462</v>
      </c>
      <c r="F215" s="20" t="s">
        <v>1922</v>
      </c>
      <c r="G215" s="16" t="str">
        <f>P215&amp;" "&amp;O215&amp;" "&amp;Q215</f>
        <v xml:space="preserve">COMPRIMIDOS 60 MG </v>
      </c>
      <c r="H215" s="20" t="s">
        <v>1930</v>
      </c>
      <c r="I215" s="23">
        <v>300000</v>
      </c>
      <c r="J215" s="23" t="s">
        <v>136</v>
      </c>
      <c r="K215" s="22" t="s">
        <v>137</v>
      </c>
      <c r="L215" s="24" t="s">
        <v>398</v>
      </c>
      <c r="M215" s="23">
        <v>3000</v>
      </c>
      <c r="N215" s="15" t="str">
        <f>F215&amp;" "&amp;G215</f>
        <v xml:space="preserve">DULOXETINA COMPRIMIDOS 60 MG </v>
      </c>
      <c r="O215" s="20" t="s">
        <v>1923</v>
      </c>
      <c r="P215" s="20" t="s">
        <v>73</v>
      </c>
      <c r="Q215" s="20"/>
      <c r="R215" s="20"/>
      <c r="S215" s="20" t="s">
        <v>1934</v>
      </c>
      <c r="T215" s="20" t="s">
        <v>402</v>
      </c>
      <c r="U215" s="20" t="s">
        <v>1934</v>
      </c>
      <c r="V215" s="24" t="s">
        <v>1925</v>
      </c>
      <c r="W215" s="25">
        <f>I215/M215</f>
        <v>100</v>
      </c>
      <c r="X215" s="20">
        <v>73101701</v>
      </c>
      <c r="Y215" s="20" t="s">
        <v>1935</v>
      </c>
      <c r="Z215" s="20" t="s">
        <v>404</v>
      </c>
      <c r="AA215" s="20" t="s">
        <v>405</v>
      </c>
      <c r="AB215" s="20" t="s">
        <v>1927</v>
      </c>
      <c r="AC215" s="20" t="s">
        <v>1928</v>
      </c>
      <c r="AD215" s="20" t="s">
        <v>82</v>
      </c>
      <c r="AE215" s="20" t="s">
        <v>472</v>
      </c>
      <c r="AF215" s="20" t="s">
        <v>60</v>
      </c>
      <c r="AG215" s="20" t="s">
        <v>61</v>
      </c>
      <c r="AH215" s="20" t="s">
        <v>1254</v>
      </c>
      <c r="AI215" s="26">
        <v>45161</v>
      </c>
      <c r="AJ215" s="20" t="s">
        <v>62</v>
      </c>
      <c r="AK215" s="20" t="s">
        <v>1936</v>
      </c>
      <c r="AL215" s="20"/>
      <c r="AM215" s="21"/>
      <c r="AN215" s="21"/>
      <c r="AO215" s="21"/>
      <c r="AP215" s="21"/>
      <c r="AQ215" s="21"/>
      <c r="AR215" s="21"/>
    </row>
    <row r="216" spans="1:44" s="13" customFormat="1" ht="11.4" x14ac:dyDescent="0.2">
      <c r="A216" s="22" t="s">
        <v>38</v>
      </c>
      <c r="B216" s="22" t="s">
        <v>121</v>
      </c>
      <c r="C216" s="22" t="s">
        <v>122</v>
      </c>
      <c r="D216" s="22" t="s">
        <v>123</v>
      </c>
      <c r="E216" s="20" t="s">
        <v>462</v>
      </c>
      <c r="F216" s="29" t="s">
        <v>1922</v>
      </c>
      <c r="G216" s="16" t="str">
        <f>P216&amp;" "&amp;O216&amp;" "&amp;Q216</f>
        <v xml:space="preserve">COMPRIMIDOS 60 MG </v>
      </c>
      <c r="H216" s="20" t="s">
        <v>363</v>
      </c>
      <c r="I216" s="23">
        <v>300000</v>
      </c>
      <c r="J216" s="23" t="s">
        <v>298</v>
      </c>
      <c r="K216" s="22" t="s">
        <v>46</v>
      </c>
      <c r="L216" s="24" t="s">
        <v>875</v>
      </c>
      <c r="M216" s="23">
        <v>100</v>
      </c>
      <c r="N216" s="15" t="str">
        <f>F216&amp;" "&amp;G216</f>
        <v xml:space="preserve">DULOXETINA COMPRIMIDOS 60 MG </v>
      </c>
      <c r="O216" s="20" t="s">
        <v>1923</v>
      </c>
      <c r="P216" s="20" t="s">
        <v>73</v>
      </c>
      <c r="Q216" s="20"/>
      <c r="R216" s="20"/>
      <c r="S216" s="20" t="s">
        <v>1937</v>
      </c>
      <c r="T216" s="20" t="s">
        <v>151</v>
      </c>
      <c r="U216" s="20" t="s">
        <v>1938</v>
      </c>
      <c r="V216" s="24" t="s">
        <v>1925</v>
      </c>
      <c r="W216" s="25">
        <f>I216/M216</f>
        <v>3000</v>
      </c>
      <c r="X216" s="20">
        <v>85121902</v>
      </c>
      <c r="Y216" s="20" t="s">
        <v>1939</v>
      </c>
      <c r="Z216" s="20" t="s">
        <v>875</v>
      </c>
      <c r="AA216" s="20" t="s">
        <v>880</v>
      </c>
      <c r="AB216" s="20" t="s">
        <v>1927</v>
      </c>
      <c r="AC216" s="20" t="s">
        <v>1928</v>
      </c>
      <c r="AD216" s="20" t="s">
        <v>82</v>
      </c>
      <c r="AE216" s="20" t="s">
        <v>472</v>
      </c>
      <c r="AF216" s="20" t="s">
        <v>60</v>
      </c>
      <c r="AG216" s="20" t="s">
        <v>61</v>
      </c>
      <c r="AH216" s="20" t="s">
        <v>1254</v>
      </c>
      <c r="AI216" s="26">
        <v>45154</v>
      </c>
      <c r="AJ216" s="20" t="s">
        <v>119</v>
      </c>
      <c r="AK216" s="20" t="s">
        <v>1929</v>
      </c>
      <c r="AL216" s="20"/>
      <c r="AM216" s="21"/>
      <c r="AN216" s="21"/>
      <c r="AO216" s="21"/>
      <c r="AP216" s="21"/>
      <c r="AQ216" s="21"/>
      <c r="AR216" s="21"/>
    </row>
    <row r="217" spans="1:44" s="13" customFormat="1" ht="11.4" x14ac:dyDescent="0.2">
      <c r="A217" s="14" t="s">
        <v>38</v>
      </c>
      <c r="B217" s="14" t="s">
        <v>86</v>
      </c>
      <c r="C217" s="14" t="s">
        <v>87</v>
      </c>
      <c r="D217" s="14" t="s">
        <v>88</v>
      </c>
      <c r="E217" s="15" t="s">
        <v>1940</v>
      </c>
      <c r="F217" s="15" t="s">
        <v>1941</v>
      </c>
      <c r="G217" s="16" t="str">
        <f>P217&amp;" "&amp;O217&amp;" "&amp;Q217</f>
        <v xml:space="preserve">COMPRIMIDOS 0,5 MG </v>
      </c>
      <c r="H217" s="15" t="s">
        <v>239</v>
      </c>
      <c r="I217" s="17">
        <v>300000</v>
      </c>
      <c r="J217" s="15" t="s">
        <v>849</v>
      </c>
      <c r="K217" s="14" t="s">
        <v>46</v>
      </c>
      <c r="L217" s="15" t="s">
        <v>1942</v>
      </c>
      <c r="M217" s="17">
        <v>600</v>
      </c>
      <c r="N217" s="15" t="str">
        <f>F217&amp;" "&amp;G217</f>
        <v xml:space="preserve">DUTASTERIDA COMPRIMIDOS 0,5 MG </v>
      </c>
      <c r="O217" s="15" t="s">
        <v>1208</v>
      </c>
      <c r="P217" s="15" t="s">
        <v>73</v>
      </c>
      <c r="Q217" s="15" t="s">
        <v>48</v>
      </c>
      <c r="R217" s="15" t="s">
        <v>1943</v>
      </c>
      <c r="S217" s="15" t="s">
        <v>1944</v>
      </c>
      <c r="T217" s="15" t="s">
        <v>1941</v>
      </c>
      <c r="U217" s="15" t="s">
        <v>1945</v>
      </c>
      <c r="V217" s="19" t="s">
        <v>152</v>
      </c>
      <c r="W217" s="17">
        <f>I217/M217</f>
        <v>500</v>
      </c>
      <c r="X217" s="15">
        <v>51182014</v>
      </c>
      <c r="Y217" s="15" t="s">
        <v>1946</v>
      </c>
      <c r="Z217" s="15" t="s">
        <v>1942</v>
      </c>
      <c r="AA217" s="15" t="s">
        <v>1947</v>
      </c>
      <c r="AB217" s="15" t="s">
        <v>152</v>
      </c>
      <c r="AC217" s="15" t="s">
        <v>157</v>
      </c>
      <c r="AD217" s="15" t="s">
        <v>437</v>
      </c>
      <c r="AE217" s="15" t="s">
        <v>1948</v>
      </c>
      <c r="AF217" s="15" t="s">
        <v>60</v>
      </c>
      <c r="AG217" s="15" t="s">
        <v>61</v>
      </c>
      <c r="AH217" s="15" t="s">
        <v>48</v>
      </c>
      <c r="AI217" s="18">
        <v>45041</v>
      </c>
      <c r="AJ217" s="15" t="s">
        <v>119</v>
      </c>
      <c r="AK217" s="15" t="s">
        <v>1949</v>
      </c>
      <c r="AL217" s="20"/>
      <c r="AM217" s="21"/>
      <c r="AN217" s="21"/>
      <c r="AO217" s="21"/>
      <c r="AP217" s="21"/>
      <c r="AQ217" s="21"/>
      <c r="AR217" s="21"/>
    </row>
    <row r="218" spans="1:44" s="13" customFormat="1" ht="11.4" x14ac:dyDescent="0.2">
      <c r="A218" s="14" t="s">
        <v>38</v>
      </c>
      <c r="B218" s="14" t="s">
        <v>70</v>
      </c>
      <c r="C218" s="14" t="s">
        <v>147</v>
      </c>
      <c r="D218" s="14" t="s">
        <v>87</v>
      </c>
      <c r="E218" s="15" t="s">
        <v>1950</v>
      </c>
      <c r="F218" s="15" t="s">
        <v>1951</v>
      </c>
      <c r="G218" s="27" t="str">
        <f>P218&amp;" "&amp;O218&amp;" "&amp;Q218</f>
        <v xml:space="preserve">AMPOLLAS AL 6% </v>
      </c>
      <c r="H218" s="15" t="s">
        <v>165</v>
      </c>
      <c r="I218" s="17">
        <v>300000</v>
      </c>
      <c r="J218" s="15" t="s">
        <v>1888</v>
      </c>
      <c r="K218" s="14" t="s">
        <v>167</v>
      </c>
      <c r="L218" s="15" t="s">
        <v>1889</v>
      </c>
      <c r="M218" s="17">
        <v>1500</v>
      </c>
      <c r="N218" s="20" t="str">
        <f>F218&amp;" "&amp;G218</f>
        <v xml:space="preserve">EFEDRINA AMPOLLAS AL 6% </v>
      </c>
      <c r="O218" s="15" t="s">
        <v>399</v>
      </c>
      <c r="P218" s="15" t="s">
        <v>50</v>
      </c>
      <c r="Q218" s="15" t="s">
        <v>48</v>
      </c>
      <c r="R218" s="15" t="s">
        <v>48</v>
      </c>
      <c r="S218" s="15" t="s">
        <v>1952</v>
      </c>
      <c r="T218" s="15" t="s">
        <v>1951</v>
      </c>
      <c r="U218" s="15" t="s">
        <v>1952</v>
      </c>
      <c r="V218" s="15" t="s">
        <v>1855</v>
      </c>
      <c r="W218" s="23">
        <f>I218/M218</f>
        <v>200</v>
      </c>
      <c r="X218" s="15">
        <v>51151741</v>
      </c>
      <c r="Y218" s="15" t="s">
        <v>1953</v>
      </c>
      <c r="Z218" s="15" t="s">
        <v>117</v>
      </c>
      <c r="AA218" s="15" t="s">
        <v>1893</v>
      </c>
      <c r="AB218" s="15" t="s">
        <v>1858</v>
      </c>
      <c r="AC218" s="15" t="s">
        <v>1859</v>
      </c>
      <c r="AD218" s="15" t="s">
        <v>1151</v>
      </c>
      <c r="AE218" s="15" t="s">
        <v>1954</v>
      </c>
      <c r="AF218" s="15" t="s">
        <v>60</v>
      </c>
      <c r="AG218" s="15" t="s">
        <v>61</v>
      </c>
      <c r="AH218" s="15" t="s">
        <v>48</v>
      </c>
      <c r="AI218" s="18">
        <v>45204</v>
      </c>
      <c r="AJ218" s="15" t="s">
        <v>62</v>
      </c>
      <c r="AK218" s="15" t="s">
        <v>1955</v>
      </c>
      <c r="AL218" s="15" t="s">
        <v>159</v>
      </c>
    </row>
    <row r="219" spans="1:44" s="13" customFormat="1" ht="11.4" x14ac:dyDescent="0.2">
      <c r="A219" s="14" t="s">
        <v>38</v>
      </c>
      <c r="B219" s="14" t="s">
        <v>39</v>
      </c>
      <c r="C219" s="14" t="s">
        <v>40</v>
      </c>
      <c r="D219" s="14" t="s">
        <v>41</v>
      </c>
      <c r="E219" s="15" t="s">
        <v>1956</v>
      </c>
      <c r="F219" s="15" t="s">
        <v>1957</v>
      </c>
      <c r="G219" s="16" t="str">
        <f>P219&amp;" "&amp;O219&amp;" "&amp;Q219</f>
        <v xml:space="preserve">EMULSION AL 10% </v>
      </c>
      <c r="H219" s="15" t="s">
        <v>7</v>
      </c>
      <c r="I219" s="17">
        <v>300000</v>
      </c>
      <c r="J219" s="15" t="s">
        <v>166</v>
      </c>
      <c r="K219" s="14" t="s">
        <v>167</v>
      </c>
      <c r="L219" s="15" t="s">
        <v>841</v>
      </c>
      <c r="M219" s="17">
        <v>20</v>
      </c>
      <c r="N219" s="15" t="str">
        <f>F219&amp;" "&amp;G219</f>
        <v xml:space="preserve">EMULSION DE LIPIDOS EMULSION AL 10% </v>
      </c>
      <c r="O219" s="15" t="s">
        <v>1239</v>
      </c>
      <c r="P219" s="15" t="s">
        <v>1958</v>
      </c>
      <c r="Q219" s="15" t="s">
        <v>48</v>
      </c>
      <c r="R219" s="15" t="s">
        <v>1959</v>
      </c>
      <c r="S219" s="15" t="s">
        <v>1960</v>
      </c>
      <c r="T219" s="15" t="s">
        <v>1961</v>
      </c>
      <c r="U219" s="15" t="s">
        <v>1962</v>
      </c>
      <c r="V219" s="15" t="s">
        <v>1025</v>
      </c>
      <c r="W219" s="17">
        <f>I219/M219</f>
        <v>15000</v>
      </c>
      <c r="X219" s="15">
        <v>51191603</v>
      </c>
      <c r="Y219" s="15" t="s">
        <v>1963</v>
      </c>
      <c r="Z219" s="15" t="s">
        <v>841</v>
      </c>
      <c r="AA219" s="15" t="s">
        <v>845</v>
      </c>
      <c r="AB219" s="15" t="s">
        <v>1025</v>
      </c>
      <c r="AC219" s="15" t="s">
        <v>1029</v>
      </c>
      <c r="AD219" s="15" t="s">
        <v>308</v>
      </c>
      <c r="AE219" s="15" t="s">
        <v>1964</v>
      </c>
      <c r="AF219" s="15" t="s">
        <v>60</v>
      </c>
      <c r="AG219" s="15" t="s">
        <v>61</v>
      </c>
      <c r="AH219" s="15" t="s">
        <v>1965</v>
      </c>
      <c r="AI219" s="18">
        <v>45084</v>
      </c>
      <c r="AJ219" s="15" t="s">
        <v>119</v>
      </c>
      <c r="AK219" s="15" t="s">
        <v>1966</v>
      </c>
      <c r="AL219" s="15"/>
    </row>
    <row r="220" spans="1:44" s="13" customFormat="1" ht="11.4" x14ac:dyDescent="0.2">
      <c r="A220" s="22" t="s">
        <v>38</v>
      </c>
      <c r="B220" s="22" t="s">
        <v>108</v>
      </c>
      <c r="C220" s="22" t="s">
        <v>109</v>
      </c>
      <c r="D220" s="22" t="s">
        <v>110</v>
      </c>
      <c r="E220" s="20" t="s">
        <v>1967</v>
      </c>
      <c r="F220" s="20" t="s">
        <v>1968</v>
      </c>
      <c r="G220" s="16" t="str">
        <f>P220&amp;" "&amp;O220&amp;" "&amp;Q220</f>
        <v xml:space="preserve">COMPRIMIDOS 10 MG </v>
      </c>
      <c r="H220" s="20" t="s">
        <v>68</v>
      </c>
      <c r="I220" s="23">
        <v>300000</v>
      </c>
      <c r="J220" s="23" t="s">
        <v>1969</v>
      </c>
      <c r="K220" s="22" t="s">
        <v>447</v>
      </c>
      <c r="L220" s="24" t="s">
        <v>1970</v>
      </c>
      <c r="M220" s="23">
        <v>60000</v>
      </c>
      <c r="N220" s="20" t="str">
        <f>F220&amp;" "&amp;G220</f>
        <v xml:space="preserve">ENALAPRIL COMPRIMIDOS 10 MG </v>
      </c>
      <c r="O220" s="20" t="s">
        <v>563</v>
      </c>
      <c r="P220" s="20" t="s">
        <v>73</v>
      </c>
      <c r="Q220" s="20"/>
      <c r="R220" s="20"/>
      <c r="S220" s="20" t="s">
        <v>1971</v>
      </c>
      <c r="T220" s="20" t="s">
        <v>1968</v>
      </c>
      <c r="U220" s="20" t="s">
        <v>1971</v>
      </c>
      <c r="V220" s="24" t="s">
        <v>152</v>
      </c>
      <c r="W220" s="25">
        <f>I220/M220</f>
        <v>5</v>
      </c>
      <c r="X220" s="20">
        <v>51121715</v>
      </c>
      <c r="Y220" s="20" t="s">
        <v>1972</v>
      </c>
      <c r="Z220" s="20" t="s">
        <v>1973</v>
      </c>
      <c r="AA220" s="20" t="s">
        <v>1974</v>
      </c>
      <c r="AB220" s="20" t="s">
        <v>156</v>
      </c>
      <c r="AC220" s="20" t="s">
        <v>157</v>
      </c>
      <c r="AD220" s="20" t="s">
        <v>196</v>
      </c>
      <c r="AE220" s="20" t="s">
        <v>1975</v>
      </c>
      <c r="AF220" s="20" t="s">
        <v>84</v>
      </c>
      <c r="AG220" s="20" t="s">
        <v>61</v>
      </c>
      <c r="AH220" s="20" t="s">
        <v>48</v>
      </c>
      <c r="AI220" s="26">
        <v>45135</v>
      </c>
      <c r="AJ220" s="20" t="s">
        <v>62</v>
      </c>
      <c r="AK220" s="20" t="s">
        <v>1976</v>
      </c>
      <c r="AL220" s="15"/>
    </row>
    <row r="221" spans="1:44" s="13" customFormat="1" ht="11.4" x14ac:dyDescent="0.2">
      <c r="A221" s="22" t="s">
        <v>38</v>
      </c>
      <c r="B221" s="22" t="s">
        <v>121</v>
      </c>
      <c r="C221" s="22" t="s">
        <v>122</v>
      </c>
      <c r="D221" s="22" t="s">
        <v>123</v>
      </c>
      <c r="E221" s="20" t="s">
        <v>1967</v>
      </c>
      <c r="F221" s="20" t="s">
        <v>1968</v>
      </c>
      <c r="G221" s="16" t="str">
        <f>P221&amp;" "&amp;O221&amp;" "&amp;Q221</f>
        <v xml:space="preserve">COMPRIMIDOS 10 MG </v>
      </c>
      <c r="H221" s="20" t="s">
        <v>7</v>
      </c>
      <c r="I221" s="23">
        <v>300000</v>
      </c>
      <c r="J221" s="23" t="s">
        <v>1977</v>
      </c>
      <c r="K221" s="22" t="s">
        <v>46</v>
      </c>
      <c r="L221" s="24" t="s">
        <v>1978</v>
      </c>
      <c r="M221" s="23">
        <v>60000</v>
      </c>
      <c r="N221" s="15" t="str">
        <f>F221&amp;" "&amp;G221</f>
        <v xml:space="preserve">ENALAPRIL COMPRIMIDOS 10 MG </v>
      </c>
      <c r="O221" s="20" t="s">
        <v>563</v>
      </c>
      <c r="P221" s="20" t="s">
        <v>73</v>
      </c>
      <c r="Q221" s="20"/>
      <c r="R221" s="20"/>
      <c r="S221" s="20" t="s">
        <v>1979</v>
      </c>
      <c r="T221" s="20" t="s">
        <v>96</v>
      </c>
      <c r="U221" s="20" t="s">
        <v>1979</v>
      </c>
      <c r="V221" s="24" t="s">
        <v>152</v>
      </c>
      <c r="W221" s="25">
        <f>I221/M221</f>
        <v>5</v>
      </c>
      <c r="X221" s="20">
        <v>42171903</v>
      </c>
      <c r="Y221" s="20" t="s">
        <v>1980</v>
      </c>
      <c r="Z221" s="20" t="s">
        <v>1978</v>
      </c>
      <c r="AA221" s="20" t="s">
        <v>1981</v>
      </c>
      <c r="AB221" s="20" t="s">
        <v>156</v>
      </c>
      <c r="AC221" s="20" t="s">
        <v>157</v>
      </c>
      <c r="AD221" s="20" t="s">
        <v>196</v>
      </c>
      <c r="AE221" s="20" t="s">
        <v>1975</v>
      </c>
      <c r="AF221" s="20" t="s">
        <v>60</v>
      </c>
      <c r="AG221" s="20" t="s">
        <v>61</v>
      </c>
      <c r="AH221" s="20" t="s">
        <v>48</v>
      </c>
      <c r="AI221" s="26">
        <v>45140</v>
      </c>
      <c r="AJ221" s="20" t="s">
        <v>119</v>
      </c>
      <c r="AK221" s="20" t="s">
        <v>1982</v>
      </c>
      <c r="AL221" s="20"/>
      <c r="AM221" s="21"/>
      <c r="AN221" s="21"/>
      <c r="AO221" s="21"/>
      <c r="AP221" s="21"/>
      <c r="AQ221" s="21"/>
      <c r="AR221" s="21"/>
    </row>
    <row r="222" spans="1:44" s="13" customFormat="1" ht="11.4" x14ac:dyDescent="0.2">
      <c r="A222" s="14" t="s">
        <v>38</v>
      </c>
      <c r="B222" s="14" t="s">
        <v>394</v>
      </c>
      <c r="C222" s="14" t="s">
        <v>395</v>
      </c>
      <c r="D222" s="14" t="s">
        <v>87</v>
      </c>
      <c r="E222" s="15" t="s">
        <v>1967</v>
      </c>
      <c r="F222" s="15" t="s">
        <v>1968</v>
      </c>
      <c r="G222" s="27" t="str">
        <f>P222&amp;" "&amp;O222&amp;" "&amp;Q222</f>
        <v xml:space="preserve">COMPRIMIDOS 10 MG </v>
      </c>
      <c r="H222" s="15" t="s">
        <v>68</v>
      </c>
      <c r="I222" s="17">
        <v>300000</v>
      </c>
      <c r="J222" s="15" t="s">
        <v>454</v>
      </c>
      <c r="K222" s="14">
        <v>5</v>
      </c>
      <c r="L222" s="15" t="s">
        <v>1983</v>
      </c>
      <c r="M222" s="17">
        <v>60000</v>
      </c>
      <c r="N222" s="20" t="str">
        <f>F222&amp;" "&amp;G222</f>
        <v xml:space="preserve">ENALAPRIL COMPRIMIDOS 10 MG </v>
      </c>
      <c r="O222" s="15" t="s">
        <v>563</v>
      </c>
      <c r="P222" s="15" t="s">
        <v>73</v>
      </c>
      <c r="Q222" s="15" t="s">
        <v>48</v>
      </c>
      <c r="R222" s="15" t="s">
        <v>48</v>
      </c>
      <c r="S222" s="15" t="s">
        <v>1984</v>
      </c>
      <c r="T222" s="15" t="s">
        <v>1968</v>
      </c>
      <c r="U222" s="15" t="s">
        <v>1984</v>
      </c>
      <c r="V222" s="15" t="s">
        <v>152</v>
      </c>
      <c r="W222" s="23">
        <f>I222/M222</f>
        <v>5</v>
      </c>
      <c r="X222" s="15">
        <v>51121715</v>
      </c>
      <c r="Y222" s="15" t="s">
        <v>1985</v>
      </c>
      <c r="Z222" s="15" t="s">
        <v>1986</v>
      </c>
      <c r="AA222" s="15" t="s">
        <v>1987</v>
      </c>
      <c r="AB222" s="15" t="s">
        <v>156</v>
      </c>
      <c r="AC222" s="15" t="s">
        <v>157</v>
      </c>
      <c r="AD222" s="15" t="s">
        <v>196</v>
      </c>
      <c r="AE222" s="15" t="s">
        <v>1975</v>
      </c>
      <c r="AF222" s="15" t="s">
        <v>84</v>
      </c>
      <c r="AG222" s="15" t="s">
        <v>61</v>
      </c>
      <c r="AH222" s="15" t="s">
        <v>48</v>
      </c>
      <c r="AI222" s="18">
        <v>45173</v>
      </c>
      <c r="AJ222" s="15" t="s">
        <v>722</v>
      </c>
      <c r="AK222" s="15" t="s">
        <v>1988</v>
      </c>
      <c r="AL222" s="15" t="s">
        <v>159</v>
      </c>
    </row>
    <row r="223" spans="1:44" s="13" customFormat="1" ht="11.4" x14ac:dyDescent="0.2">
      <c r="A223" s="14" t="s">
        <v>38</v>
      </c>
      <c r="B223" s="14" t="s">
        <v>70</v>
      </c>
      <c r="C223" s="14" t="s">
        <v>147</v>
      </c>
      <c r="D223" s="14" t="s">
        <v>87</v>
      </c>
      <c r="E223" s="15" t="s">
        <v>1967</v>
      </c>
      <c r="F223" s="15" t="s">
        <v>1968</v>
      </c>
      <c r="G223" s="27" t="str">
        <f>P223&amp;" "&amp;O223&amp;" "&amp;Q223</f>
        <v xml:space="preserve">COMPRIMIDOS 10 MG </v>
      </c>
      <c r="H223" s="15" t="s">
        <v>68</v>
      </c>
      <c r="I223" s="17">
        <v>300000</v>
      </c>
      <c r="J223" s="15" t="s">
        <v>1410</v>
      </c>
      <c r="K223" s="14" t="s">
        <v>167</v>
      </c>
      <c r="L223" s="15" t="s">
        <v>1624</v>
      </c>
      <c r="M223" s="17">
        <v>60000</v>
      </c>
      <c r="N223" s="20" t="str">
        <f>F223&amp;" "&amp;G223</f>
        <v xml:space="preserve">ENALAPRIL COMPRIMIDOS 10 MG </v>
      </c>
      <c r="O223" s="15" t="s">
        <v>563</v>
      </c>
      <c r="P223" s="15" t="s">
        <v>73</v>
      </c>
      <c r="Q223" s="15" t="s">
        <v>48</v>
      </c>
      <c r="R223" s="15" t="s">
        <v>48</v>
      </c>
      <c r="S223" s="15" t="s">
        <v>1989</v>
      </c>
      <c r="T223" s="15" t="s">
        <v>1968</v>
      </c>
      <c r="U223" s="15" t="s">
        <v>1990</v>
      </c>
      <c r="V223" s="15" t="s">
        <v>76</v>
      </c>
      <c r="W223" s="23">
        <f>I223/M223</f>
        <v>5</v>
      </c>
      <c r="X223" s="15">
        <v>51121715</v>
      </c>
      <c r="Y223" s="15" t="s">
        <v>1991</v>
      </c>
      <c r="Z223" s="15" t="s">
        <v>1624</v>
      </c>
      <c r="AA223" s="15" t="s">
        <v>1629</v>
      </c>
      <c r="AB223" s="15" t="s">
        <v>80</v>
      </c>
      <c r="AC223" s="15" t="s">
        <v>81</v>
      </c>
      <c r="AD223" s="15" t="s">
        <v>196</v>
      </c>
      <c r="AE223" s="15" t="s">
        <v>1975</v>
      </c>
      <c r="AF223" s="15" t="s">
        <v>60</v>
      </c>
      <c r="AG223" s="15" t="s">
        <v>61</v>
      </c>
      <c r="AH223" s="15" t="s">
        <v>1992</v>
      </c>
      <c r="AI223" s="18">
        <v>45205</v>
      </c>
      <c r="AJ223" s="15" t="s">
        <v>119</v>
      </c>
      <c r="AK223" s="15" t="s">
        <v>1993</v>
      </c>
      <c r="AL223" s="15" t="s">
        <v>159</v>
      </c>
    </row>
    <row r="224" spans="1:44" s="13" customFormat="1" ht="11.4" x14ac:dyDescent="0.2">
      <c r="A224" s="14" t="s">
        <v>38</v>
      </c>
      <c r="B224" s="14" t="s">
        <v>70</v>
      </c>
      <c r="C224" s="14" t="s">
        <v>147</v>
      </c>
      <c r="D224" s="14" t="s">
        <v>87</v>
      </c>
      <c r="E224" s="15" t="s">
        <v>1967</v>
      </c>
      <c r="F224" s="15" t="s">
        <v>1968</v>
      </c>
      <c r="G224" s="27" t="str">
        <f>P224&amp;" "&amp;O224&amp;" "&amp;Q224</f>
        <v xml:space="preserve">COMPRIMIDOS 10 MG </v>
      </c>
      <c r="H224" s="15" t="s">
        <v>68</v>
      </c>
      <c r="I224" s="17">
        <v>300000</v>
      </c>
      <c r="J224" s="15" t="s">
        <v>1994</v>
      </c>
      <c r="K224" s="14">
        <v>5</v>
      </c>
      <c r="L224" s="15" t="s">
        <v>1995</v>
      </c>
      <c r="M224" s="17">
        <v>60000</v>
      </c>
      <c r="N224" s="20" t="str">
        <f>F224&amp;" "&amp;G224</f>
        <v xml:space="preserve">ENALAPRIL COMPRIMIDOS 10 MG </v>
      </c>
      <c r="O224" s="15" t="s">
        <v>563</v>
      </c>
      <c r="P224" s="15" t="s">
        <v>73</v>
      </c>
      <c r="Q224" s="15" t="s">
        <v>48</v>
      </c>
      <c r="R224" s="15" t="s">
        <v>48</v>
      </c>
      <c r="S224" s="15" t="s">
        <v>1996</v>
      </c>
      <c r="T224" s="15" t="s">
        <v>1968</v>
      </c>
      <c r="U224" s="15" t="s">
        <v>1996</v>
      </c>
      <c r="V224" s="15" t="s">
        <v>152</v>
      </c>
      <c r="W224" s="23">
        <f>I224/M224</f>
        <v>5</v>
      </c>
      <c r="X224" s="15">
        <v>51121715</v>
      </c>
      <c r="Y224" s="15" t="s">
        <v>1997</v>
      </c>
      <c r="Z224" s="15" t="s">
        <v>100</v>
      </c>
      <c r="AA224" s="15" t="s">
        <v>1998</v>
      </c>
      <c r="AB224" s="15" t="s">
        <v>156</v>
      </c>
      <c r="AC224" s="15" t="s">
        <v>157</v>
      </c>
      <c r="AD224" s="15" t="s">
        <v>196</v>
      </c>
      <c r="AE224" s="15" t="s">
        <v>1975</v>
      </c>
      <c r="AF224" s="15" t="s">
        <v>84</v>
      </c>
      <c r="AG224" s="15" t="s">
        <v>61</v>
      </c>
      <c r="AH224" s="15" t="s">
        <v>48</v>
      </c>
      <c r="AI224" s="18">
        <v>45205</v>
      </c>
      <c r="AJ224" s="15" t="s">
        <v>119</v>
      </c>
      <c r="AK224" s="15" t="s">
        <v>1999</v>
      </c>
      <c r="AL224" s="15" t="s">
        <v>159</v>
      </c>
    </row>
    <row r="225" spans="1:44" s="13" customFormat="1" ht="11.4" x14ac:dyDescent="0.2">
      <c r="A225" s="14" t="s">
        <v>38</v>
      </c>
      <c r="B225" s="14" t="s">
        <v>70</v>
      </c>
      <c r="C225" s="14" t="s">
        <v>147</v>
      </c>
      <c r="D225" s="14" t="s">
        <v>87</v>
      </c>
      <c r="E225" s="15" t="s">
        <v>1967</v>
      </c>
      <c r="F225" s="15" t="s">
        <v>1968</v>
      </c>
      <c r="G225" s="27" t="str">
        <f>P225&amp;" "&amp;O225&amp;" "&amp;Q225</f>
        <v xml:space="preserve">COMPRIMIDOS 10 MG </v>
      </c>
      <c r="H225" s="15" t="s">
        <v>7</v>
      </c>
      <c r="I225" s="17">
        <v>300000</v>
      </c>
      <c r="J225" s="15" t="s">
        <v>446</v>
      </c>
      <c r="K225" s="14">
        <v>3</v>
      </c>
      <c r="L225" s="15" t="s">
        <v>2000</v>
      </c>
      <c r="M225" s="17">
        <v>60000</v>
      </c>
      <c r="N225" s="20" t="str">
        <f>F225&amp;" "&amp;G225</f>
        <v xml:space="preserve">ENALAPRIL COMPRIMIDOS 10 MG </v>
      </c>
      <c r="O225" s="15" t="s">
        <v>563</v>
      </c>
      <c r="P225" s="15" t="s">
        <v>73</v>
      </c>
      <c r="Q225" s="15" t="s">
        <v>48</v>
      </c>
      <c r="R225" s="15" t="s">
        <v>48</v>
      </c>
      <c r="S225" s="15" t="s">
        <v>2001</v>
      </c>
      <c r="T225" s="15" t="s">
        <v>1968</v>
      </c>
      <c r="U225" s="15" t="s">
        <v>2001</v>
      </c>
      <c r="V225" s="15" t="s">
        <v>152</v>
      </c>
      <c r="W225" s="23">
        <f>I225/M225</f>
        <v>5</v>
      </c>
      <c r="X225" s="15">
        <v>51121715</v>
      </c>
      <c r="Y225" s="15" t="s">
        <v>2002</v>
      </c>
      <c r="Z225" s="15" t="s">
        <v>2003</v>
      </c>
      <c r="AA225" s="15" t="s">
        <v>2004</v>
      </c>
      <c r="AB225" s="15" t="s">
        <v>156</v>
      </c>
      <c r="AC225" s="15" t="s">
        <v>157</v>
      </c>
      <c r="AD225" s="15" t="s">
        <v>196</v>
      </c>
      <c r="AE225" s="15" t="s">
        <v>1975</v>
      </c>
      <c r="AF225" s="15" t="s">
        <v>84</v>
      </c>
      <c r="AG225" s="15" t="s">
        <v>61</v>
      </c>
      <c r="AH225" s="15" t="s">
        <v>48</v>
      </c>
      <c r="AI225" s="18">
        <v>45211</v>
      </c>
      <c r="AJ225" s="15" t="s">
        <v>62</v>
      </c>
      <c r="AK225" s="15" t="s">
        <v>2005</v>
      </c>
      <c r="AL225" s="15" t="s">
        <v>159</v>
      </c>
    </row>
    <row r="226" spans="1:44" s="13" customFormat="1" ht="11.4" x14ac:dyDescent="0.2">
      <c r="A226" s="22" t="s">
        <v>38</v>
      </c>
      <c r="B226" s="22" t="s">
        <v>108</v>
      </c>
      <c r="C226" s="22" t="s">
        <v>109</v>
      </c>
      <c r="D226" s="22" t="s">
        <v>110</v>
      </c>
      <c r="E226" s="20" t="s">
        <v>1967</v>
      </c>
      <c r="F226" s="20" t="s">
        <v>1968</v>
      </c>
      <c r="G226" s="16" t="str">
        <f>P226&amp;" "&amp;O226&amp;" "&amp;Q226</f>
        <v xml:space="preserve">COMPRIMIDOS 10 MG </v>
      </c>
      <c r="H226" s="20" t="s">
        <v>68</v>
      </c>
      <c r="I226" s="23">
        <v>300000</v>
      </c>
      <c r="J226" s="23" t="s">
        <v>2006</v>
      </c>
      <c r="K226" s="22" t="s">
        <v>137</v>
      </c>
      <c r="L226" s="24" t="s">
        <v>2007</v>
      </c>
      <c r="M226" s="23">
        <v>50000</v>
      </c>
      <c r="N226" s="20" t="str">
        <f>F226&amp;" "&amp;G226</f>
        <v xml:space="preserve">ENALAPRIL COMPRIMIDOS 10 MG </v>
      </c>
      <c r="O226" s="20" t="s">
        <v>563</v>
      </c>
      <c r="P226" s="20" t="s">
        <v>73</v>
      </c>
      <c r="Q226" s="20"/>
      <c r="R226" s="20"/>
      <c r="S226" s="20" t="s">
        <v>2008</v>
      </c>
      <c r="T226" s="20" t="s">
        <v>1968</v>
      </c>
      <c r="U226" s="20" t="s">
        <v>2009</v>
      </c>
      <c r="V226" s="24" t="s">
        <v>416</v>
      </c>
      <c r="W226" s="25">
        <f>I226/M226</f>
        <v>6</v>
      </c>
      <c r="X226" s="20">
        <v>51121715</v>
      </c>
      <c r="Y226" s="20" t="s">
        <v>2010</v>
      </c>
      <c r="Z226" s="20" t="s">
        <v>2011</v>
      </c>
      <c r="AA226" s="20" t="s">
        <v>2012</v>
      </c>
      <c r="AB226" s="20" t="s">
        <v>416</v>
      </c>
      <c r="AC226" s="20" t="s">
        <v>419</v>
      </c>
      <c r="AD226" s="20" t="s">
        <v>196</v>
      </c>
      <c r="AE226" s="20" t="s">
        <v>1975</v>
      </c>
      <c r="AF226" s="20" t="s">
        <v>84</v>
      </c>
      <c r="AG226" s="20" t="s">
        <v>61</v>
      </c>
      <c r="AH226" s="20" t="s">
        <v>2013</v>
      </c>
      <c r="AI226" s="26">
        <v>45114</v>
      </c>
      <c r="AJ226" s="20" t="s">
        <v>62</v>
      </c>
      <c r="AK226" s="20" t="s">
        <v>2014</v>
      </c>
      <c r="AL226" s="15"/>
    </row>
    <row r="227" spans="1:44" s="13" customFormat="1" ht="11.4" x14ac:dyDescent="0.2">
      <c r="A227" s="22" t="s">
        <v>38</v>
      </c>
      <c r="B227" s="22" t="s">
        <v>160</v>
      </c>
      <c r="C227" s="22" t="s">
        <v>161</v>
      </c>
      <c r="D227" s="22" t="s">
        <v>162</v>
      </c>
      <c r="E227" s="24" t="s">
        <v>1967</v>
      </c>
      <c r="F227" s="24" t="s">
        <v>1968</v>
      </c>
      <c r="G227" s="16" t="str">
        <f>P227&amp;" "&amp;O227&amp;" "&amp;Q227</f>
        <v xml:space="preserve">COMPRIMIDOS 20 MG </v>
      </c>
      <c r="H227" s="20" t="s">
        <v>68</v>
      </c>
      <c r="I227" s="23">
        <v>300000</v>
      </c>
      <c r="J227" s="20" t="s">
        <v>2015</v>
      </c>
      <c r="K227" s="22" t="s">
        <v>210</v>
      </c>
      <c r="L227" s="24" t="s">
        <v>2016</v>
      </c>
      <c r="M227" s="23">
        <v>20000</v>
      </c>
      <c r="N227" s="15" t="str">
        <f>F227&amp;" "&amp;G227</f>
        <v xml:space="preserve">ENALAPRIL COMPRIMIDOS 20 MG </v>
      </c>
      <c r="O227" s="20" t="s">
        <v>1105</v>
      </c>
      <c r="P227" s="15" t="s">
        <v>73</v>
      </c>
      <c r="Q227" s="20"/>
      <c r="R227" s="20"/>
      <c r="S227" s="20" t="s">
        <v>2017</v>
      </c>
      <c r="T227" s="20" t="s">
        <v>1968</v>
      </c>
      <c r="U227" s="20" t="s">
        <v>2018</v>
      </c>
      <c r="V227" s="24" t="s">
        <v>130</v>
      </c>
      <c r="W227" s="23">
        <f>I227/M227</f>
        <v>15</v>
      </c>
      <c r="X227" s="20">
        <v>51121715</v>
      </c>
      <c r="Y227" s="20" t="s">
        <v>2019</v>
      </c>
      <c r="Z227" s="20" t="s">
        <v>100</v>
      </c>
      <c r="AA227" s="20" t="s">
        <v>2020</v>
      </c>
      <c r="AB227" s="20" t="s">
        <v>130</v>
      </c>
      <c r="AC227" s="20" t="s">
        <v>133</v>
      </c>
      <c r="AD227" s="20" t="s">
        <v>196</v>
      </c>
      <c r="AE227" s="20" t="s">
        <v>1975</v>
      </c>
      <c r="AF227" s="20" t="s">
        <v>84</v>
      </c>
      <c r="AG227" s="20" t="s">
        <v>61</v>
      </c>
      <c r="AH227" s="20" t="s">
        <v>2021</v>
      </c>
      <c r="AI227" s="26">
        <v>44932</v>
      </c>
      <c r="AJ227" s="20" t="s">
        <v>62</v>
      </c>
      <c r="AK227" s="20" t="s">
        <v>2022</v>
      </c>
      <c r="AL227" s="15"/>
    </row>
    <row r="228" spans="1:44" s="13" customFormat="1" ht="11.4" x14ac:dyDescent="0.2">
      <c r="A228" s="22" t="s">
        <v>38</v>
      </c>
      <c r="B228" s="22" t="s">
        <v>121</v>
      </c>
      <c r="C228" s="22" t="s">
        <v>122</v>
      </c>
      <c r="D228" s="22" t="s">
        <v>123</v>
      </c>
      <c r="E228" s="20" t="s">
        <v>2023</v>
      </c>
      <c r="F228" s="20" t="s">
        <v>2024</v>
      </c>
      <c r="G228" s="16" t="str">
        <f>P228&amp;" "&amp;O228&amp;" "&amp;Q228</f>
        <v xml:space="preserve">ENEMA  </v>
      </c>
      <c r="H228" s="20" t="s">
        <v>378</v>
      </c>
      <c r="I228" s="23">
        <v>300000</v>
      </c>
      <c r="J228" s="23" t="s">
        <v>364</v>
      </c>
      <c r="K228" s="22" t="s">
        <v>210</v>
      </c>
      <c r="L228" s="24" t="s">
        <v>2025</v>
      </c>
      <c r="M228" s="23">
        <v>150</v>
      </c>
      <c r="N228" s="15" t="str">
        <f>F228&amp;" "&amp;G228</f>
        <v xml:space="preserve">ENEMA ENEMA  </v>
      </c>
      <c r="O228" s="20"/>
      <c r="P228" s="20" t="s">
        <v>2024</v>
      </c>
      <c r="Q228" s="20"/>
      <c r="R228" s="20"/>
      <c r="S228" s="20" t="s">
        <v>2026</v>
      </c>
      <c r="T228" s="20" t="s">
        <v>2027</v>
      </c>
      <c r="U228" s="20" t="s">
        <v>2028</v>
      </c>
      <c r="V228" s="24" t="s">
        <v>130</v>
      </c>
      <c r="W228" s="25">
        <f>I228/M228</f>
        <v>2000</v>
      </c>
      <c r="X228" s="20">
        <v>51171622</v>
      </c>
      <c r="Y228" s="20" t="s">
        <v>2029</v>
      </c>
      <c r="Z228" s="20" t="s">
        <v>2025</v>
      </c>
      <c r="AA228" s="20" t="s">
        <v>2030</v>
      </c>
      <c r="AB228" s="20" t="s">
        <v>130</v>
      </c>
      <c r="AC228" s="20" t="s">
        <v>133</v>
      </c>
      <c r="AD228" s="20" t="s">
        <v>233</v>
      </c>
      <c r="AE228" s="20" t="s">
        <v>2031</v>
      </c>
      <c r="AF228" s="20" t="s">
        <v>330</v>
      </c>
      <c r="AG228" s="20" t="s">
        <v>61</v>
      </c>
      <c r="AH228" s="20" t="s">
        <v>2032</v>
      </c>
      <c r="AI228" s="26">
        <v>45161</v>
      </c>
      <c r="AJ228" s="20" t="s">
        <v>207</v>
      </c>
      <c r="AK228" s="20" t="s">
        <v>2033</v>
      </c>
      <c r="AL228" s="20"/>
      <c r="AM228" s="21"/>
      <c r="AN228" s="21"/>
      <c r="AO228" s="21"/>
      <c r="AP228" s="21"/>
      <c r="AQ228" s="21"/>
      <c r="AR228" s="21"/>
    </row>
    <row r="229" spans="1:44" s="13" customFormat="1" ht="11.4" x14ac:dyDescent="0.2">
      <c r="A229" s="14" t="s">
        <v>38</v>
      </c>
      <c r="B229" s="14" t="s">
        <v>220</v>
      </c>
      <c r="C229" s="14" t="s">
        <v>123</v>
      </c>
      <c r="D229" s="14" t="s">
        <v>162</v>
      </c>
      <c r="E229" s="15" t="s">
        <v>2034</v>
      </c>
      <c r="F229" s="15" t="s">
        <v>2035</v>
      </c>
      <c r="G229" s="16" t="str">
        <f>P229&amp;" "&amp;O229&amp;" "&amp;Q229</f>
        <v xml:space="preserve">JERINGAS PRELLENADAS 80 MG/0,8 ML </v>
      </c>
      <c r="H229" s="15" t="s">
        <v>165</v>
      </c>
      <c r="I229" s="17">
        <v>300000</v>
      </c>
      <c r="J229" s="15" t="s">
        <v>298</v>
      </c>
      <c r="K229" s="14" t="s">
        <v>46</v>
      </c>
      <c r="L229" s="15" t="s">
        <v>875</v>
      </c>
      <c r="M229" s="17">
        <v>100</v>
      </c>
      <c r="N229" s="15" t="str">
        <f>F229&amp;" "&amp;G229</f>
        <v xml:space="preserve">ENOXAPARINA JERINGAS PRELLENADAS 80 MG/0,8 ML </v>
      </c>
      <c r="O229" s="15" t="s">
        <v>2036</v>
      </c>
      <c r="P229" s="20" t="s">
        <v>2037</v>
      </c>
      <c r="Q229" s="15"/>
      <c r="R229" s="15" t="s">
        <v>2038</v>
      </c>
      <c r="S229" s="15" t="s">
        <v>2039</v>
      </c>
      <c r="T229" s="15" t="s">
        <v>151</v>
      </c>
      <c r="U229" s="15" t="s">
        <v>2040</v>
      </c>
      <c r="V229" s="15" t="s">
        <v>2041</v>
      </c>
      <c r="W229" s="17">
        <f>I229/M229</f>
        <v>3000</v>
      </c>
      <c r="X229" s="15">
        <v>85121902</v>
      </c>
      <c r="Y229" s="15" t="s">
        <v>2042</v>
      </c>
      <c r="Z229" s="15" t="s">
        <v>875</v>
      </c>
      <c r="AA229" s="15" t="s">
        <v>880</v>
      </c>
      <c r="AB229" s="15" t="s">
        <v>2041</v>
      </c>
      <c r="AC229" s="15" t="s">
        <v>2043</v>
      </c>
      <c r="AD229" s="15" t="s">
        <v>104</v>
      </c>
      <c r="AE229" s="15" t="s">
        <v>2044</v>
      </c>
      <c r="AF229" s="15" t="s">
        <v>60</v>
      </c>
      <c r="AG229" s="15" t="s">
        <v>61</v>
      </c>
      <c r="AH229" s="15" t="s">
        <v>1254</v>
      </c>
      <c r="AI229" s="18">
        <v>45007</v>
      </c>
      <c r="AJ229" s="15" t="s">
        <v>62</v>
      </c>
      <c r="AK229" s="15" t="s">
        <v>2045</v>
      </c>
      <c r="AL229" s="15"/>
    </row>
    <row r="230" spans="1:44" s="13" customFormat="1" ht="11.4" x14ac:dyDescent="0.2">
      <c r="A230" s="22" t="s">
        <v>38</v>
      </c>
      <c r="B230" s="22" t="s">
        <v>160</v>
      </c>
      <c r="C230" s="22" t="s">
        <v>161</v>
      </c>
      <c r="D230" s="22" t="s">
        <v>162</v>
      </c>
      <c r="E230" s="24" t="s">
        <v>2046</v>
      </c>
      <c r="F230" s="24" t="s">
        <v>2047</v>
      </c>
      <c r="G230" s="16" t="str">
        <f>P230&amp;" "&amp;O230&amp;" "&amp;Q230</f>
        <v xml:space="preserve">AMPOLLAS 1 MG/1 ML </v>
      </c>
      <c r="H230" s="20" t="s">
        <v>7</v>
      </c>
      <c r="I230" s="23">
        <v>300000</v>
      </c>
      <c r="J230" s="20" t="s">
        <v>1758</v>
      </c>
      <c r="K230" s="22" t="s">
        <v>353</v>
      </c>
      <c r="L230" s="24" t="s">
        <v>1759</v>
      </c>
      <c r="M230" s="23">
        <v>600</v>
      </c>
      <c r="N230" s="15" t="str">
        <f>F230&amp;" "&amp;G230</f>
        <v xml:space="preserve">EPINEFRINA AMPOLLAS 1 MG/1 ML </v>
      </c>
      <c r="O230" s="20" t="s">
        <v>2048</v>
      </c>
      <c r="P230" s="15" t="s">
        <v>50</v>
      </c>
      <c r="Q230" s="20"/>
      <c r="R230" s="20"/>
      <c r="S230" s="20" t="s">
        <v>2049</v>
      </c>
      <c r="T230" s="20" t="s">
        <v>2047</v>
      </c>
      <c r="U230" s="20" t="s">
        <v>2050</v>
      </c>
      <c r="V230" s="24" t="s">
        <v>708</v>
      </c>
      <c r="W230" s="23">
        <f>I230/M230</f>
        <v>500</v>
      </c>
      <c r="X230" s="20">
        <v>51151703</v>
      </c>
      <c r="Y230" s="20" t="s">
        <v>2051</v>
      </c>
      <c r="Z230" s="20" t="s">
        <v>117</v>
      </c>
      <c r="AA230" s="20" t="s">
        <v>1763</v>
      </c>
      <c r="AB230" s="20" t="s">
        <v>710</v>
      </c>
      <c r="AC230" s="20" t="s">
        <v>711</v>
      </c>
      <c r="AD230" s="20" t="s">
        <v>1151</v>
      </c>
      <c r="AE230" s="20" t="s">
        <v>2052</v>
      </c>
      <c r="AF230" s="20" t="s">
        <v>60</v>
      </c>
      <c r="AG230" s="20" t="s">
        <v>61</v>
      </c>
      <c r="AH230" s="20" t="s">
        <v>1765</v>
      </c>
      <c r="AI230" s="26">
        <v>44956</v>
      </c>
      <c r="AJ230" s="20" t="s">
        <v>119</v>
      </c>
      <c r="AK230" s="20" t="s">
        <v>2053</v>
      </c>
      <c r="AL230" s="15"/>
    </row>
    <row r="231" spans="1:44" s="13" customFormat="1" ht="11.4" x14ac:dyDescent="0.2">
      <c r="A231" s="14" t="s">
        <v>38</v>
      </c>
      <c r="B231" s="14" t="s">
        <v>39</v>
      </c>
      <c r="C231" s="14" t="s">
        <v>40</v>
      </c>
      <c r="D231" s="14" t="s">
        <v>41</v>
      </c>
      <c r="E231" s="15" t="s">
        <v>2046</v>
      </c>
      <c r="F231" s="15" t="s">
        <v>2047</v>
      </c>
      <c r="G231" s="16" t="str">
        <f>P231&amp;" "&amp;O231&amp;" "&amp;Q231</f>
        <v xml:space="preserve">AMPOLLAS 1 MG/1 ML </v>
      </c>
      <c r="H231" s="15" t="s">
        <v>7</v>
      </c>
      <c r="I231" s="17">
        <v>300000</v>
      </c>
      <c r="J231" s="15" t="s">
        <v>2054</v>
      </c>
      <c r="K231" s="14" t="s">
        <v>210</v>
      </c>
      <c r="L231" s="15" t="s">
        <v>2055</v>
      </c>
      <c r="M231" s="17">
        <v>500</v>
      </c>
      <c r="N231" s="15" t="str">
        <f>F231&amp;" "&amp;G231</f>
        <v xml:space="preserve">EPINEFRINA AMPOLLAS 1 MG/1 ML </v>
      </c>
      <c r="O231" s="15" t="s">
        <v>2048</v>
      </c>
      <c r="P231" s="15" t="s">
        <v>50</v>
      </c>
      <c r="Q231" s="15" t="s">
        <v>48</v>
      </c>
      <c r="R231" s="15" t="s">
        <v>48</v>
      </c>
      <c r="S231" s="15" t="s">
        <v>2056</v>
      </c>
      <c r="T231" s="15" t="s">
        <v>2047</v>
      </c>
      <c r="U231" s="15" t="s">
        <v>2057</v>
      </c>
      <c r="V231" s="15" t="s">
        <v>130</v>
      </c>
      <c r="W231" s="17">
        <f>I231/M231</f>
        <v>600</v>
      </c>
      <c r="X231" s="15">
        <v>51151703</v>
      </c>
      <c r="Y231" s="15" t="s">
        <v>2058</v>
      </c>
      <c r="Z231" s="15" t="s">
        <v>499</v>
      </c>
      <c r="AA231" s="15" t="s">
        <v>2059</v>
      </c>
      <c r="AB231" s="15" t="s">
        <v>130</v>
      </c>
      <c r="AC231" s="15" t="s">
        <v>133</v>
      </c>
      <c r="AD231" s="15" t="s">
        <v>1151</v>
      </c>
      <c r="AE231" s="15" t="s">
        <v>2052</v>
      </c>
      <c r="AF231" s="15" t="s">
        <v>84</v>
      </c>
      <c r="AG231" s="15" t="s">
        <v>61</v>
      </c>
      <c r="AH231" s="15" t="s">
        <v>2060</v>
      </c>
      <c r="AI231" s="18">
        <v>45096</v>
      </c>
      <c r="AJ231" s="15" t="s">
        <v>62</v>
      </c>
      <c r="AK231" s="15" t="s">
        <v>2061</v>
      </c>
      <c r="AL231" s="15"/>
    </row>
    <row r="232" spans="1:44" s="13" customFormat="1" ht="11.4" x14ac:dyDescent="0.2">
      <c r="A232" s="14" t="s">
        <v>38</v>
      </c>
      <c r="B232" s="14" t="s">
        <v>394</v>
      </c>
      <c r="C232" s="14" t="s">
        <v>395</v>
      </c>
      <c r="D232" s="14" t="s">
        <v>87</v>
      </c>
      <c r="E232" s="15" t="s">
        <v>2046</v>
      </c>
      <c r="F232" s="15" t="s">
        <v>2047</v>
      </c>
      <c r="G232" s="27" t="str">
        <f>P232&amp;" "&amp;O232&amp;" "&amp;Q232</f>
        <v xml:space="preserve">AMPOLLAS 1 MG/1 ML </v>
      </c>
      <c r="H232" s="15" t="s">
        <v>165</v>
      </c>
      <c r="I232" s="17">
        <v>300000</v>
      </c>
      <c r="J232" s="15" t="s">
        <v>1461</v>
      </c>
      <c r="K232" s="14">
        <v>8</v>
      </c>
      <c r="L232" s="15" t="s">
        <v>1462</v>
      </c>
      <c r="M232" s="17">
        <v>500</v>
      </c>
      <c r="N232" s="20" t="str">
        <f>F232&amp;" "&amp;G232</f>
        <v xml:space="preserve">EPINEFRINA AMPOLLAS 1 MG/1 ML </v>
      </c>
      <c r="O232" s="15" t="s">
        <v>2048</v>
      </c>
      <c r="P232" s="15" t="s">
        <v>50</v>
      </c>
      <c r="Q232" s="15" t="s">
        <v>48</v>
      </c>
      <c r="R232" s="15" t="s">
        <v>48</v>
      </c>
      <c r="S232" s="15" t="s">
        <v>2062</v>
      </c>
      <c r="T232" s="15" t="s">
        <v>2047</v>
      </c>
      <c r="U232" s="15" t="s">
        <v>2057</v>
      </c>
      <c r="V232" s="15" t="s">
        <v>130</v>
      </c>
      <c r="W232" s="23">
        <f>I232/M232</f>
        <v>600</v>
      </c>
      <c r="X232" s="15">
        <v>51151703</v>
      </c>
      <c r="Y232" s="15" t="s">
        <v>2063</v>
      </c>
      <c r="Z232" s="15" t="s">
        <v>117</v>
      </c>
      <c r="AA232" s="15" t="s">
        <v>1467</v>
      </c>
      <c r="AB232" s="15" t="s">
        <v>130</v>
      </c>
      <c r="AC232" s="15" t="s">
        <v>133</v>
      </c>
      <c r="AD232" s="15" t="s">
        <v>1151</v>
      </c>
      <c r="AE232" s="15" t="s">
        <v>2052</v>
      </c>
      <c r="AF232" s="15" t="s">
        <v>60</v>
      </c>
      <c r="AG232" s="15" t="s">
        <v>61</v>
      </c>
      <c r="AH232" s="15" t="s">
        <v>2064</v>
      </c>
      <c r="AI232" s="18">
        <v>45176</v>
      </c>
      <c r="AJ232" s="15" t="s">
        <v>62</v>
      </c>
      <c r="AK232" s="15" t="s">
        <v>2065</v>
      </c>
      <c r="AL232" s="15" t="s">
        <v>159</v>
      </c>
    </row>
    <row r="233" spans="1:44" s="13" customFormat="1" ht="11.4" x14ac:dyDescent="0.2">
      <c r="A233" s="14" t="s">
        <v>38</v>
      </c>
      <c r="B233" s="14" t="s">
        <v>39</v>
      </c>
      <c r="C233" s="14" t="s">
        <v>40</v>
      </c>
      <c r="D233" s="14" t="s">
        <v>41</v>
      </c>
      <c r="E233" s="15" t="s">
        <v>2046</v>
      </c>
      <c r="F233" s="15" t="s">
        <v>2047</v>
      </c>
      <c r="G233" s="16" t="str">
        <f>P233&amp;" "&amp;O233&amp;" "&amp;Q233</f>
        <v xml:space="preserve">SOLUCION AL 2,25% </v>
      </c>
      <c r="H233" s="15" t="s">
        <v>239</v>
      </c>
      <c r="I233" s="17">
        <v>300000</v>
      </c>
      <c r="J233" s="15" t="s">
        <v>2066</v>
      </c>
      <c r="K233" s="14" t="s">
        <v>353</v>
      </c>
      <c r="L233" s="15" t="s">
        <v>2067</v>
      </c>
      <c r="M233" s="17">
        <v>2</v>
      </c>
      <c r="N233" s="15" t="str">
        <f>F233&amp;" "&amp;G233</f>
        <v xml:space="preserve">EPINEFRINA SOLUCION AL 2,25% </v>
      </c>
      <c r="O233" s="15" t="s">
        <v>2068</v>
      </c>
      <c r="P233" s="15" t="s">
        <v>2069</v>
      </c>
      <c r="Q233" s="15" t="s">
        <v>48</v>
      </c>
      <c r="R233" s="15" t="s">
        <v>48</v>
      </c>
      <c r="S233" s="15" t="s">
        <v>2070</v>
      </c>
      <c r="T233" s="15" t="s">
        <v>2047</v>
      </c>
      <c r="U233" s="15" t="s">
        <v>2070</v>
      </c>
      <c r="V233" s="15" t="s">
        <v>2071</v>
      </c>
      <c r="W233" s="17">
        <f>I233/M233</f>
        <v>150000</v>
      </c>
      <c r="X233" s="15">
        <v>51151703</v>
      </c>
      <c r="Y233" s="15" t="s">
        <v>2072</v>
      </c>
      <c r="Z233" s="15" t="s">
        <v>2067</v>
      </c>
      <c r="AA233" s="15" t="s">
        <v>2073</v>
      </c>
      <c r="AB233" s="15" t="s">
        <v>2071</v>
      </c>
      <c r="AC233" s="15" t="s">
        <v>2074</v>
      </c>
      <c r="AD233" s="15" t="s">
        <v>1151</v>
      </c>
      <c r="AE233" s="15" t="s">
        <v>2052</v>
      </c>
      <c r="AF233" s="15" t="s">
        <v>60</v>
      </c>
      <c r="AG233" s="15" t="s">
        <v>61</v>
      </c>
      <c r="AH233" s="15" t="s">
        <v>2075</v>
      </c>
      <c r="AI233" s="18">
        <v>45082</v>
      </c>
      <c r="AJ233" s="15" t="s">
        <v>62</v>
      </c>
      <c r="AK233" s="15" t="s">
        <v>2076</v>
      </c>
      <c r="AL233" s="15"/>
    </row>
    <row r="234" spans="1:44" s="13" customFormat="1" ht="11.4" x14ac:dyDescent="0.2">
      <c r="A234" s="14" t="s">
        <v>38</v>
      </c>
      <c r="B234" s="14" t="s">
        <v>220</v>
      </c>
      <c r="C234" s="14" t="s">
        <v>123</v>
      </c>
      <c r="D234" s="14" t="s">
        <v>162</v>
      </c>
      <c r="E234" s="15" t="s">
        <v>2077</v>
      </c>
      <c r="F234" s="15" t="s">
        <v>2078</v>
      </c>
      <c r="G234" s="16" t="str">
        <f>P234&amp;" "&amp;O234&amp;" "&amp;Q234</f>
        <v xml:space="preserve">AMPOLLAS 0,2 MG/1 ML </v>
      </c>
      <c r="H234" s="15" t="s">
        <v>165</v>
      </c>
      <c r="I234" s="17">
        <v>300000</v>
      </c>
      <c r="J234" s="15" t="s">
        <v>1227</v>
      </c>
      <c r="K234" s="14" t="s">
        <v>167</v>
      </c>
      <c r="L234" s="15" t="s">
        <v>1228</v>
      </c>
      <c r="M234" s="17">
        <v>300</v>
      </c>
      <c r="N234" s="15" t="str">
        <f>F234&amp;" "&amp;G234</f>
        <v xml:space="preserve">ERGOMETRINA AMPOLLAS 0,2 MG/1 ML </v>
      </c>
      <c r="O234" s="15" t="s">
        <v>2079</v>
      </c>
      <c r="P234" s="15" t="s">
        <v>50</v>
      </c>
      <c r="Q234" s="15"/>
      <c r="R234" s="15"/>
      <c r="S234" s="15" t="s">
        <v>2080</v>
      </c>
      <c r="T234" s="15" t="s">
        <v>2081</v>
      </c>
      <c r="U234" s="15" t="s">
        <v>2080</v>
      </c>
      <c r="V234" s="15" t="s">
        <v>708</v>
      </c>
      <c r="W234" s="17">
        <f>I234/M234</f>
        <v>1000</v>
      </c>
      <c r="X234" s="15">
        <v>51182202</v>
      </c>
      <c r="Y234" s="15" t="s">
        <v>2082</v>
      </c>
      <c r="Z234" s="15" t="s">
        <v>117</v>
      </c>
      <c r="AA234" s="15" t="s">
        <v>1232</v>
      </c>
      <c r="AB234" s="15" t="s">
        <v>710</v>
      </c>
      <c r="AC234" s="15" t="s">
        <v>711</v>
      </c>
      <c r="AD234" s="15" t="s">
        <v>437</v>
      </c>
      <c r="AE234" s="15" t="s">
        <v>2083</v>
      </c>
      <c r="AF234" s="15" t="s">
        <v>60</v>
      </c>
      <c r="AG234" s="15" t="s">
        <v>61</v>
      </c>
      <c r="AH234" s="15" t="s">
        <v>48</v>
      </c>
      <c r="AI234" s="18">
        <v>45002</v>
      </c>
      <c r="AJ234" s="15" t="s">
        <v>62</v>
      </c>
      <c r="AK234" s="15" t="s">
        <v>2084</v>
      </c>
      <c r="AL234" s="15"/>
    </row>
    <row r="235" spans="1:44" s="13" customFormat="1" ht="11.4" x14ac:dyDescent="0.2">
      <c r="A235" s="14" t="s">
        <v>38</v>
      </c>
      <c r="B235" s="14" t="s">
        <v>220</v>
      </c>
      <c r="C235" s="14" t="s">
        <v>123</v>
      </c>
      <c r="D235" s="14" t="s">
        <v>162</v>
      </c>
      <c r="E235" s="15" t="s">
        <v>2077</v>
      </c>
      <c r="F235" s="15" t="s">
        <v>2078</v>
      </c>
      <c r="G235" s="16" t="str">
        <f>P235&amp;" "&amp;O235&amp;" "&amp;Q235</f>
        <v xml:space="preserve">AMPOLLAS 0,2 MG/1 ML </v>
      </c>
      <c r="H235" s="15" t="s">
        <v>165</v>
      </c>
      <c r="I235" s="17">
        <v>300000</v>
      </c>
      <c r="J235" s="15" t="s">
        <v>2085</v>
      </c>
      <c r="K235" s="14" t="s">
        <v>112</v>
      </c>
      <c r="L235" s="15" t="s">
        <v>2086</v>
      </c>
      <c r="M235" s="17">
        <v>300</v>
      </c>
      <c r="N235" s="15" t="str">
        <f>F235&amp;" "&amp;G235</f>
        <v xml:space="preserve">ERGOMETRINA AMPOLLAS 0,2 MG/1 ML </v>
      </c>
      <c r="O235" s="15" t="s">
        <v>2079</v>
      </c>
      <c r="P235" s="15" t="s">
        <v>50</v>
      </c>
      <c r="Q235" s="15"/>
      <c r="R235" s="15"/>
      <c r="S235" s="15" t="s">
        <v>2087</v>
      </c>
      <c r="T235" s="15" t="s">
        <v>1194</v>
      </c>
      <c r="U235" s="15" t="s">
        <v>2087</v>
      </c>
      <c r="V235" s="15" t="s">
        <v>708</v>
      </c>
      <c r="W235" s="17">
        <f>I235/M235</f>
        <v>1000</v>
      </c>
      <c r="X235" s="15">
        <v>51142905</v>
      </c>
      <c r="Y235" s="15" t="s">
        <v>2088</v>
      </c>
      <c r="Z235" s="15" t="s">
        <v>2086</v>
      </c>
      <c r="AA235" s="15" t="s">
        <v>2089</v>
      </c>
      <c r="AB235" s="15" t="s">
        <v>710</v>
      </c>
      <c r="AC235" s="15" t="s">
        <v>711</v>
      </c>
      <c r="AD235" s="15" t="s">
        <v>437</v>
      </c>
      <c r="AE235" s="15" t="s">
        <v>2083</v>
      </c>
      <c r="AF235" s="15" t="s">
        <v>60</v>
      </c>
      <c r="AG235" s="15" t="s">
        <v>61</v>
      </c>
      <c r="AH235" s="15" t="s">
        <v>48</v>
      </c>
      <c r="AI235" s="18">
        <v>44998</v>
      </c>
      <c r="AJ235" s="15" t="s">
        <v>119</v>
      </c>
      <c r="AK235" s="15" t="s">
        <v>2090</v>
      </c>
      <c r="AL235" s="15"/>
    </row>
    <row r="236" spans="1:44" s="13" customFormat="1" ht="11.4" x14ac:dyDescent="0.2">
      <c r="A236" s="14" t="s">
        <v>38</v>
      </c>
      <c r="B236" s="14" t="s">
        <v>220</v>
      </c>
      <c r="C236" s="14" t="s">
        <v>123</v>
      </c>
      <c r="D236" s="14" t="s">
        <v>162</v>
      </c>
      <c r="E236" s="15" t="s">
        <v>2077</v>
      </c>
      <c r="F236" s="15" t="s">
        <v>2078</v>
      </c>
      <c r="G236" s="16" t="str">
        <f>P236&amp;" "&amp;O236&amp;" "&amp;Q236</f>
        <v xml:space="preserve">AMPOLLAS 0,2 MG/1 ML </v>
      </c>
      <c r="H236" s="15" t="s">
        <v>7</v>
      </c>
      <c r="I236" s="17">
        <v>300000</v>
      </c>
      <c r="J236" s="15" t="s">
        <v>1129</v>
      </c>
      <c r="K236" s="14" t="s">
        <v>167</v>
      </c>
      <c r="L236" s="15" t="s">
        <v>1130</v>
      </c>
      <c r="M236" s="17">
        <v>300</v>
      </c>
      <c r="N236" s="15" t="str">
        <f>F236&amp;" "&amp;G236</f>
        <v xml:space="preserve">ERGOMETRINA AMPOLLAS 0,2 MG/1 ML </v>
      </c>
      <c r="O236" s="15" t="s">
        <v>2079</v>
      </c>
      <c r="P236" s="15" t="s">
        <v>50</v>
      </c>
      <c r="Q236" s="15"/>
      <c r="R236" s="15"/>
      <c r="S236" s="15" t="s">
        <v>2091</v>
      </c>
      <c r="T236" s="15" t="s">
        <v>1413</v>
      </c>
      <c r="U236" s="15" t="s">
        <v>2092</v>
      </c>
      <c r="V236" s="15" t="s">
        <v>708</v>
      </c>
      <c r="W236" s="17">
        <f>I236/M236</f>
        <v>1000</v>
      </c>
      <c r="X236" s="15">
        <v>73101701</v>
      </c>
      <c r="Y236" s="15" t="s">
        <v>2093</v>
      </c>
      <c r="Z236" s="15" t="s">
        <v>371</v>
      </c>
      <c r="AA236" s="15" t="s">
        <v>1134</v>
      </c>
      <c r="AB236" s="15" t="s">
        <v>710</v>
      </c>
      <c r="AC236" s="15" t="s">
        <v>711</v>
      </c>
      <c r="AD236" s="15" t="s">
        <v>437</v>
      </c>
      <c r="AE236" s="15" t="s">
        <v>2083</v>
      </c>
      <c r="AF236" s="15" t="s">
        <v>60</v>
      </c>
      <c r="AG236" s="15" t="s">
        <v>61</v>
      </c>
      <c r="AH236" s="15" t="s">
        <v>48</v>
      </c>
      <c r="AI236" s="18">
        <v>45002</v>
      </c>
      <c r="AJ236" s="15" t="s">
        <v>62</v>
      </c>
      <c r="AK236" s="15" t="s">
        <v>2094</v>
      </c>
      <c r="AL236" s="15"/>
    </row>
    <row r="237" spans="1:44" s="13" customFormat="1" ht="11.4" x14ac:dyDescent="0.2">
      <c r="A237" s="14" t="s">
        <v>38</v>
      </c>
      <c r="B237" s="14" t="s">
        <v>64</v>
      </c>
      <c r="C237" s="14" t="s">
        <v>65</v>
      </c>
      <c r="D237" s="14" t="s">
        <v>41</v>
      </c>
      <c r="E237" s="15" t="s">
        <v>2077</v>
      </c>
      <c r="F237" s="15" t="s">
        <v>2078</v>
      </c>
      <c r="G237" s="16" t="str">
        <f>P237&amp;" "&amp;O237&amp;" "&amp;Q237</f>
        <v xml:space="preserve">AMPOLLAS 0,2 MG/1 ML </v>
      </c>
      <c r="H237" s="15" t="s">
        <v>239</v>
      </c>
      <c r="I237" s="17">
        <v>300000</v>
      </c>
      <c r="J237" s="15" t="s">
        <v>427</v>
      </c>
      <c r="K237" s="14" t="s">
        <v>353</v>
      </c>
      <c r="L237" s="15" t="s">
        <v>428</v>
      </c>
      <c r="M237" s="17">
        <v>300</v>
      </c>
      <c r="N237" s="15" t="str">
        <f>F237&amp;" "&amp;G237</f>
        <v xml:space="preserve">ERGOMETRINA AMPOLLAS 0,2 MG/1 ML </v>
      </c>
      <c r="O237" s="15" t="s">
        <v>2079</v>
      </c>
      <c r="P237" s="15" t="s">
        <v>50</v>
      </c>
      <c r="Q237" s="15" t="s">
        <v>48</v>
      </c>
      <c r="R237" s="15" t="s">
        <v>48</v>
      </c>
      <c r="S237" s="15" t="s">
        <v>2095</v>
      </c>
      <c r="T237" s="15" t="s">
        <v>2096</v>
      </c>
      <c r="U237" s="15" t="s">
        <v>2097</v>
      </c>
      <c r="V237" s="15" t="s">
        <v>708</v>
      </c>
      <c r="W237" s="17">
        <f>I237/M237</f>
        <v>1000</v>
      </c>
      <c r="X237" s="15">
        <v>51182204</v>
      </c>
      <c r="Y237" s="15" t="s">
        <v>2098</v>
      </c>
      <c r="Z237" s="15" t="s">
        <v>433</v>
      </c>
      <c r="AA237" s="15" t="s">
        <v>434</v>
      </c>
      <c r="AB237" s="15" t="s">
        <v>710</v>
      </c>
      <c r="AC237" s="15" t="s">
        <v>711</v>
      </c>
      <c r="AD237" s="15" t="s">
        <v>437</v>
      </c>
      <c r="AE237" s="15" t="s">
        <v>2083</v>
      </c>
      <c r="AF237" s="15" t="s">
        <v>60</v>
      </c>
      <c r="AG237" s="15" t="s">
        <v>61</v>
      </c>
      <c r="AH237" s="15" t="s">
        <v>48</v>
      </c>
      <c r="AI237" s="18">
        <v>45058</v>
      </c>
      <c r="AJ237" s="15" t="s">
        <v>119</v>
      </c>
      <c r="AK237" s="15" t="s">
        <v>2099</v>
      </c>
      <c r="AL237" s="15"/>
    </row>
    <row r="238" spans="1:44" s="13" customFormat="1" ht="11.4" x14ac:dyDescent="0.2">
      <c r="A238" s="22" t="s">
        <v>38</v>
      </c>
      <c r="B238" s="22" t="s">
        <v>108</v>
      </c>
      <c r="C238" s="22" t="s">
        <v>109</v>
      </c>
      <c r="D238" s="22" t="s">
        <v>110</v>
      </c>
      <c r="E238" s="20" t="s">
        <v>2077</v>
      </c>
      <c r="F238" s="30" t="s">
        <v>2078</v>
      </c>
      <c r="G238" s="16" t="str">
        <f>P238&amp;" "&amp;O238&amp;" "&amp;Q238</f>
        <v xml:space="preserve">AMPOLLAS 0,2 MG/1 ML </v>
      </c>
      <c r="H238" s="20" t="s">
        <v>165</v>
      </c>
      <c r="I238" s="23">
        <v>300000</v>
      </c>
      <c r="J238" s="23" t="s">
        <v>1176</v>
      </c>
      <c r="K238" s="22" t="s">
        <v>533</v>
      </c>
      <c r="L238" s="24" t="s">
        <v>1177</v>
      </c>
      <c r="M238" s="23">
        <v>300</v>
      </c>
      <c r="N238" s="20" t="str">
        <f>F238&amp;" "&amp;G238</f>
        <v xml:space="preserve">ERGOMETRINA AMPOLLAS 0,2 MG/1 ML </v>
      </c>
      <c r="O238" s="20" t="s">
        <v>2079</v>
      </c>
      <c r="P238" s="20" t="s">
        <v>50</v>
      </c>
      <c r="Q238" s="20"/>
      <c r="R238" s="20"/>
      <c r="S238" s="20" t="s">
        <v>2100</v>
      </c>
      <c r="T238" s="20" t="s">
        <v>2101</v>
      </c>
      <c r="U238" s="20" t="s">
        <v>2102</v>
      </c>
      <c r="V238" s="24" t="s">
        <v>708</v>
      </c>
      <c r="W238" s="25">
        <f>I238/M238</f>
        <v>1000</v>
      </c>
      <c r="X238" s="20">
        <v>51101603</v>
      </c>
      <c r="Y238" s="20" t="s">
        <v>2103</v>
      </c>
      <c r="Z238" s="20" t="s">
        <v>117</v>
      </c>
      <c r="AA238" s="20" t="s">
        <v>1185</v>
      </c>
      <c r="AB238" s="20" t="s">
        <v>710</v>
      </c>
      <c r="AC238" s="20" t="s">
        <v>711</v>
      </c>
      <c r="AD238" s="20" t="s">
        <v>437</v>
      </c>
      <c r="AE238" s="20" t="s">
        <v>2083</v>
      </c>
      <c r="AF238" s="20" t="s">
        <v>60</v>
      </c>
      <c r="AG238" s="20" t="s">
        <v>61</v>
      </c>
      <c r="AH238" s="20" t="s">
        <v>48</v>
      </c>
      <c r="AI238" s="26">
        <v>45113</v>
      </c>
      <c r="AJ238" s="20" t="s">
        <v>119</v>
      </c>
      <c r="AK238" s="20" t="s">
        <v>2104</v>
      </c>
      <c r="AL238" s="15"/>
    </row>
    <row r="239" spans="1:44" s="13" customFormat="1" ht="11.4" x14ac:dyDescent="0.2">
      <c r="A239" s="14" t="s">
        <v>38</v>
      </c>
      <c r="B239" s="14" t="s">
        <v>220</v>
      </c>
      <c r="C239" s="14" t="s">
        <v>123</v>
      </c>
      <c r="D239" s="14" t="s">
        <v>162</v>
      </c>
      <c r="E239" s="15" t="s">
        <v>2077</v>
      </c>
      <c r="F239" s="15" t="s">
        <v>2078</v>
      </c>
      <c r="G239" s="16" t="str">
        <f>P239&amp;" "&amp;O239&amp;" "&amp;Q239</f>
        <v xml:space="preserve">AMPOLLAS 0,2 MG/1 ML </v>
      </c>
      <c r="H239" s="15" t="s">
        <v>165</v>
      </c>
      <c r="I239" s="17">
        <v>300000</v>
      </c>
      <c r="J239" s="15" t="s">
        <v>1410</v>
      </c>
      <c r="K239" s="14" t="s">
        <v>167</v>
      </c>
      <c r="L239" s="15" t="s">
        <v>1624</v>
      </c>
      <c r="M239" s="17">
        <v>200</v>
      </c>
      <c r="N239" s="15" t="str">
        <f>F239&amp;" "&amp;G239</f>
        <v xml:space="preserve">ERGOMETRINA AMPOLLAS 0,2 MG/1 ML </v>
      </c>
      <c r="O239" s="15" t="s">
        <v>2079</v>
      </c>
      <c r="P239" s="15" t="s">
        <v>50</v>
      </c>
      <c r="Q239" s="15"/>
      <c r="R239" s="15"/>
      <c r="S239" s="15" t="s">
        <v>2105</v>
      </c>
      <c r="T239" s="15" t="s">
        <v>2096</v>
      </c>
      <c r="U239" s="15" t="s">
        <v>2106</v>
      </c>
      <c r="V239" s="15" t="s">
        <v>98</v>
      </c>
      <c r="W239" s="17">
        <f>I239/M239</f>
        <v>1500</v>
      </c>
      <c r="X239" s="15">
        <v>51182204</v>
      </c>
      <c r="Y239" s="15" t="s">
        <v>2107</v>
      </c>
      <c r="Z239" s="15" t="s">
        <v>1624</v>
      </c>
      <c r="AA239" s="15" t="s">
        <v>1629</v>
      </c>
      <c r="AB239" s="15" t="s">
        <v>2108</v>
      </c>
      <c r="AC239" s="15" t="s">
        <v>103</v>
      </c>
      <c r="AD239" s="15" t="s">
        <v>437</v>
      </c>
      <c r="AE239" s="15" t="s">
        <v>2083</v>
      </c>
      <c r="AF239" s="15" t="s">
        <v>60</v>
      </c>
      <c r="AG239" s="15" t="s">
        <v>61</v>
      </c>
      <c r="AH239" s="15" t="s">
        <v>48</v>
      </c>
      <c r="AI239" s="18">
        <v>45016</v>
      </c>
      <c r="AJ239" s="15" t="s">
        <v>119</v>
      </c>
      <c r="AK239" s="15" t="s">
        <v>2109</v>
      </c>
      <c r="AL239" s="15"/>
    </row>
    <row r="240" spans="1:44" s="13" customFormat="1" ht="11.4" x14ac:dyDescent="0.2">
      <c r="A240" s="14" t="s">
        <v>38</v>
      </c>
      <c r="B240" s="14" t="s">
        <v>70</v>
      </c>
      <c r="C240" s="14" t="s">
        <v>147</v>
      </c>
      <c r="D240" s="14" t="s">
        <v>87</v>
      </c>
      <c r="E240" s="15" t="s">
        <v>873</v>
      </c>
      <c r="F240" s="15" t="s">
        <v>2110</v>
      </c>
      <c r="G240" s="27" t="str">
        <f>P240&amp;" "&amp;O240&amp;" "&amp;Q240</f>
        <v xml:space="preserve">COMPRIMIDOS 500 MG </v>
      </c>
      <c r="H240" s="15" t="s">
        <v>68</v>
      </c>
      <c r="I240" s="17">
        <v>300000</v>
      </c>
      <c r="J240" s="15" t="s">
        <v>427</v>
      </c>
      <c r="K240" s="14">
        <v>9</v>
      </c>
      <c r="L240" s="15" t="s">
        <v>428</v>
      </c>
      <c r="M240" s="17">
        <v>1200</v>
      </c>
      <c r="N240" s="20" t="str">
        <f>F240&amp;" "&amp;G240</f>
        <v xml:space="preserve">ERITROMICINA COMPRIMIDOS 500 MG </v>
      </c>
      <c r="O240" s="15" t="s">
        <v>49</v>
      </c>
      <c r="P240" s="15" t="s">
        <v>73</v>
      </c>
      <c r="Q240" s="15" t="s">
        <v>48</v>
      </c>
      <c r="R240" s="15" t="s">
        <v>48</v>
      </c>
      <c r="S240" s="15" t="s">
        <v>2111</v>
      </c>
      <c r="T240" s="15" t="s">
        <v>1386</v>
      </c>
      <c r="U240" s="15" t="s">
        <v>2112</v>
      </c>
      <c r="V240" s="15" t="s">
        <v>303</v>
      </c>
      <c r="W240" s="23">
        <f>I240/M240</f>
        <v>250</v>
      </c>
      <c r="X240" s="15">
        <v>51111507</v>
      </c>
      <c r="Y240" s="15" t="s">
        <v>2113</v>
      </c>
      <c r="Z240" s="15" t="s">
        <v>433</v>
      </c>
      <c r="AA240" s="15" t="s">
        <v>434</v>
      </c>
      <c r="AB240" s="15" t="s">
        <v>306</v>
      </c>
      <c r="AC240" s="15" t="s">
        <v>307</v>
      </c>
      <c r="AD240" s="15" t="s">
        <v>607</v>
      </c>
      <c r="AE240" s="15" t="s">
        <v>883</v>
      </c>
      <c r="AF240" s="15" t="s">
        <v>60</v>
      </c>
      <c r="AG240" s="15" t="s">
        <v>61</v>
      </c>
      <c r="AH240" s="15" t="s">
        <v>48</v>
      </c>
      <c r="AI240" s="18">
        <v>45219</v>
      </c>
      <c r="AJ240" s="15" t="s">
        <v>62</v>
      </c>
      <c r="AK240" s="15" t="s">
        <v>2114</v>
      </c>
      <c r="AL240" s="15" t="s">
        <v>159</v>
      </c>
    </row>
    <row r="241" spans="1:44" s="13" customFormat="1" ht="11.4" x14ac:dyDescent="0.2">
      <c r="A241" s="22" t="s">
        <v>38</v>
      </c>
      <c r="B241" s="22" t="s">
        <v>108</v>
      </c>
      <c r="C241" s="22" t="s">
        <v>109</v>
      </c>
      <c r="D241" s="22" t="s">
        <v>110</v>
      </c>
      <c r="E241" s="20" t="s">
        <v>2115</v>
      </c>
      <c r="F241" s="20" t="s">
        <v>2116</v>
      </c>
      <c r="G241" s="16" t="str">
        <f>P241&amp;" "&amp;O241&amp;" "&amp;Q241</f>
        <v xml:space="preserve">AMPOLLAS 2.000 UI </v>
      </c>
      <c r="H241" s="20" t="s">
        <v>7</v>
      </c>
      <c r="I241" s="23">
        <v>300000</v>
      </c>
      <c r="J241" s="23" t="s">
        <v>831</v>
      </c>
      <c r="K241" s="22" t="s">
        <v>46</v>
      </c>
      <c r="L241" s="24" t="s">
        <v>832</v>
      </c>
      <c r="M241" s="23">
        <v>500</v>
      </c>
      <c r="N241" s="20" t="str">
        <f>F241&amp;" "&amp;G241</f>
        <v xml:space="preserve">ERITROPOYETINA AMPOLLAS 2.000 UI </v>
      </c>
      <c r="O241" s="20" t="s">
        <v>2117</v>
      </c>
      <c r="P241" s="20" t="s">
        <v>50</v>
      </c>
      <c r="Q241" s="20"/>
      <c r="R241" s="20"/>
      <c r="S241" s="20" t="s">
        <v>2118</v>
      </c>
      <c r="T241" s="20" t="s">
        <v>2119</v>
      </c>
      <c r="U241" s="20" t="s">
        <v>2120</v>
      </c>
      <c r="V241" s="24" t="s">
        <v>1891</v>
      </c>
      <c r="W241" s="25">
        <f>I241/M241</f>
        <v>600</v>
      </c>
      <c r="X241" s="20">
        <v>51131508</v>
      </c>
      <c r="Y241" s="20" t="s">
        <v>2121</v>
      </c>
      <c r="Z241" s="20" t="s">
        <v>832</v>
      </c>
      <c r="AA241" s="20" t="s">
        <v>838</v>
      </c>
      <c r="AB241" s="20" t="s">
        <v>2122</v>
      </c>
      <c r="AC241" s="20" t="s">
        <v>1895</v>
      </c>
      <c r="AD241" s="20" t="s">
        <v>104</v>
      </c>
      <c r="AE241" s="20" t="s">
        <v>2123</v>
      </c>
      <c r="AF241" s="20" t="s">
        <v>60</v>
      </c>
      <c r="AG241" s="20" t="s">
        <v>61</v>
      </c>
      <c r="AH241" s="20" t="s">
        <v>48</v>
      </c>
      <c r="AI241" s="26">
        <v>45135</v>
      </c>
      <c r="AJ241" s="20" t="s">
        <v>62</v>
      </c>
      <c r="AK241" s="20" t="s">
        <v>13</v>
      </c>
      <c r="AL241" s="15"/>
    </row>
    <row r="242" spans="1:44" s="13" customFormat="1" ht="11.4" x14ac:dyDescent="0.2">
      <c r="A242" s="22" t="s">
        <v>38</v>
      </c>
      <c r="B242" s="22" t="s">
        <v>424</v>
      </c>
      <c r="C242" s="22" t="s">
        <v>41</v>
      </c>
      <c r="D242" s="22" t="s">
        <v>162</v>
      </c>
      <c r="E242" s="24" t="s">
        <v>2124</v>
      </c>
      <c r="F242" s="20" t="s">
        <v>2125</v>
      </c>
      <c r="G242" s="16" t="str">
        <f>P242&amp;" "&amp;O242&amp;" "&amp;Q242</f>
        <v xml:space="preserve">AMPOLLAS 1 GR </v>
      </c>
      <c r="H242" s="20" t="s">
        <v>7</v>
      </c>
      <c r="I242" s="23">
        <v>300000</v>
      </c>
      <c r="J242" s="20" t="s">
        <v>1121</v>
      </c>
      <c r="K242" s="22" t="s">
        <v>167</v>
      </c>
      <c r="L242" s="20" t="s">
        <v>2126</v>
      </c>
      <c r="M242" s="23">
        <v>10</v>
      </c>
      <c r="N242" s="15" t="str">
        <f>F242&amp;" "&amp;G242</f>
        <v xml:space="preserve">ERTAPENEM AMPOLLAS 1 GR </v>
      </c>
      <c r="O242" s="20" t="s">
        <v>965</v>
      </c>
      <c r="P242" s="20" t="s">
        <v>50</v>
      </c>
      <c r="Q242" s="20"/>
      <c r="R242" s="20"/>
      <c r="S242" s="20" t="s">
        <v>2127</v>
      </c>
      <c r="T242" s="20" t="s">
        <v>2128</v>
      </c>
      <c r="U242" s="20" t="s">
        <v>2129</v>
      </c>
      <c r="V242" s="15" t="s">
        <v>2130</v>
      </c>
      <c r="W242" s="25">
        <f>I242/M242</f>
        <v>30000</v>
      </c>
      <c r="X242" s="20">
        <v>51101589</v>
      </c>
      <c r="Y242" s="20" t="s">
        <v>2131</v>
      </c>
      <c r="Z242" s="20" t="s">
        <v>2132</v>
      </c>
      <c r="AA242" s="20" t="s">
        <v>2133</v>
      </c>
      <c r="AB242" s="20" t="s">
        <v>2134</v>
      </c>
      <c r="AC242" s="20" t="s">
        <v>2135</v>
      </c>
      <c r="AD242" s="20" t="s">
        <v>607</v>
      </c>
      <c r="AE242" s="20" t="s">
        <v>2136</v>
      </c>
      <c r="AF242" s="20" t="s">
        <v>60</v>
      </c>
      <c r="AG242" s="20" t="s">
        <v>61</v>
      </c>
      <c r="AH242" s="20" t="s">
        <v>48</v>
      </c>
      <c r="AI242" s="26">
        <v>44960</v>
      </c>
      <c r="AJ242" s="20" t="s">
        <v>119</v>
      </c>
      <c r="AK242" s="20" t="s">
        <v>2137</v>
      </c>
      <c r="AL242" s="15"/>
    </row>
    <row r="243" spans="1:44" s="13" customFormat="1" ht="11.4" x14ac:dyDescent="0.2">
      <c r="A243" s="22" t="s">
        <v>38</v>
      </c>
      <c r="B243" s="22" t="s">
        <v>424</v>
      </c>
      <c r="C243" s="22" t="s">
        <v>41</v>
      </c>
      <c r="D243" s="22" t="s">
        <v>162</v>
      </c>
      <c r="E243" s="24" t="s">
        <v>2124</v>
      </c>
      <c r="F243" s="20" t="s">
        <v>2125</v>
      </c>
      <c r="G243" s="16" t="str">
        <f>P243&amp;" "&amp;O243&amp;" "&amp;Q243</f>
        <v xml:space="preserve">AMPOLLAS 1 GR </v>
      </c>
      <c r="H243" s="20" t="s">
        <v>378</v>
      </c>
      <c r="I243" s="23">
        <v>300000</v>
      </c>
      <c r="J243" s="20" t="s">
        <v>913</v>
      </c>
      <c r="K243" s="22" t="s">
        <v>167</v>
      </c>
      <c r="L243" s="20" t="s">
        <v>2138</v>
      </c>
      <c r="M243" s="23">
        <v>10</v>
      </c>
      <c r="N243" s="15" t="str">
        <f>F243&amp;" "&amp;G243</f>
        <v xml:space="preserve">ERTAPENEM AMPOLLAS 1 GR </v>
      </c>
      <c r="O243" s="20" t="s">
        <v>965</v>
      </c>
      <c r="P243" s="20" t="s">
        <v>50</v>
      </c>
      <c r="Q243" s="20"/>
      <c r="R243" s="20"/>
      <c r="S243" s="20" t="s">
        <v>2139</v>
      </c>
      <c r="T243" s="20" t="s">
        <v>2128</v>
      </c>
      <c r="U243" s="20" t="s">
        <v>2140</v>
      </c>
      <c r="V243" s="15" t="s">
        <v>2130</v>
      </c>
      <c r="W243" s="25">
        <f>I243/M243</f>
        <v>30000</v>
      </c>
      <c r="X243" s="20">
        <v>51101589</v>
      </c>
      <c r="Y243" s="20" t="s">
        <v>2141</v>
      </c>
      <c r="Z243" s="20" t="s">
        <v>117</v>
      </c>
      <c r="AA243" s="20" t="s">
        <v>2142</v>
      </c>
      <c r="AB243" s="20" t="s">
        <v>2134</v>
      </c>
      <c r="AC243" s="20" t="s">
        <v>2135</v>
      </c>
      <c r="AD243" s="20" t="s">
        <v>607</v>
      </c>
      <c r="AE243" s="20" t="s">
        <v>2136</v>
      </c>
      <c r="AF243" s="20" t="s">
        <v>473</v>
      </c>
      <c r="AG243" s="20" t="s">
        <v>61</v>
      </c>
      <c r="AH243" s="20" t="s">
        <v>2143</v>
      </c>
      <c r="AI243" s="26">
        <v>44979</v>
      </c>
      <c r="AJ243" s="20" t="s">
        <v>62</v>
      </c>
      <c r="AK243" s="20" t="s">
        <v>2144</v>
      </c>
      <c r="AL243" s="15"/>
    </row>
    <row r="244" spans="1:44" s="13" customFormat="1" ht="11.4" x14ac:dyDescent="0.2">
      <c r="A244" s="14" t="s">
        <v>38</v>
      </c>
      <c r="B244" s="14" t="s">
        <v>64</v>
      </c>
      <c r="C244" s="14" t="s">
        <v>65</v>
      </c>
      <c r="D244" s="14" t="s">
        <v>41</v>
      </c>
      <c r="E244" s="15" t="s">
        <v>462</v>
      </c>
      <c r="F244" s="15" t="s">
        <v>2145</v>
      </c>
      <c r="G244" s="16" t="str">
        <f>P244&amp;" "&amp;O244&amp;" "&amp;Q244</f>
        <v xml:space="preserve">COMPRIMIDOS 10 MG </v>
      </c>
      <c r="H244" s="15" t="s">
        <v>68</v>
      </c>
      <c r="I244" s="17">
        <v>300000</v>
      </c>
      <c r="J244" s="15" t="s">
        <v>1510</v>
      </c>
      <c r="K244" s="14" t="s">
        <v>167</v>
      </c>
      <c r="L244" s="15" t="s">
        <v>1511</v>
      </c>
      <c r="M244" s="17">
        <v>10000</v>
      </c>
      <c r="N244" s="15" t="str">
        <f>F244&amp;" "&amp;G244</f>
        <v xml:space="preserve">ESCITALOPRAM COMPRIMIDOS 10 MG </v>
      </c>
      <c r="O244" s="15" t="s">
        <v>563</v>
      </c>
      <c r="P244" s="15" t="s">
        <v>73</v>
      </c>
      <c r="Q244" s="15" t="s">
        <v>48</v>
      </c>
      <c r="R244" s="15" t="s">
        <v>48</v>
      </c>
      <c r="S244" s="15" t="s">
        <v>2146</v>
      </c>
      <c r="T244" s="15" t="s">
        <v>2147</v>
      </c>
      <c r="U244" s="15" t="s">
        <v>2146</v>
      </c>
      <c r="V244" s="15" t="s">
        <v>76</v>
      </c>
      <c r="W244" s="17">
        <f>I244/M244</f>
        <v>30</v>
      </c>
      <c r="X244" s="15">
        <v>51141633</v>
      </c>
      <c r="Y244" s="15" t="s">
        <v>2148</v>
      </c>
      <c r="Z244" s="15" t="s">
        <v>759</v>
      </c>
      <c r="AA244" s="15" t="s">
        <v>1515</v>
      </c>
      <c r="AB244" s="15" t="s">
        <v>80</v>
      </c>
      <c r="AC244" s="15" t="s">
        <v>81</v>
      </c>
      <c r="AD244" s="15" t="s">
        <v>82</v>
      </c>
      <c r="AE244" s="15" t="s">
        <v>472</v>
      </c>
      <c r="AF244" s="15" t="s">
        <v>84</v>
      </c>
      <c r="AG244" s="15" t="s">
        <v>61</v>
      </c>
      <c r="AH244" s="15" t="s">
        <v>48</v>
      </c>
      <c r="AI244" s="18">
        <v>45058</v>
      </c>
      <c r="AJ244" s="15" t="s">
        <v>62</v>
      </c>
      <c r="AK244" s="15" t="s">
        <v>2149</v>
      </c>
      <c r="AL244" s="15"/>
    </row>
    <row r="245" spans="1:44" s="13" customFormat="1" ht="11.4" x14ac:dyDescent="0.2">
      <c r="A245" s="14" t="s">
        <v>38</v>
      </c>
      <c r="B245" s="14" t="s">
        <v>70</v>
      </c>
      <c r="C245" s="14" t="s">
        <v>147</v>
      </c>
      <c r="D245" s="14" t="s">
        <v>87</v>
      </c>
      <c r="E245" s="15" t="s">
        <v>462</v>
      </c>
      <c r="F245" s="15" t="s">
        <v>2145</v>
      </c>
      <c r="G245" s="27" t="str">
        <f>P245&amp;" "&amp;O245&amp;" "&amp;Q245</f>
        <v xml:space="preserve">COMPRIMIDOS 10 MG </v>
      </c>
      <c r="H245" s="15" t="s">
        <v>68</v>
      </c>
      <c r="I245" s="17">
        <v>300000</v>
      </c>
      <c r="J245" s="15" t="s">
        <v>312</v>
      </c>
      <c r="K245" s="14">
        <v>4</v>
      </c>
      <c r="L245" s="15" t="s">
        <v>2150</v>
      </c>
      <c r="M245" s="17">
        <v>10000</v>
      </c>
      <c r="N245" s="20" t="str">
        <f>F245&amp;" "&amp;G245</f>
        <v xml:space="preserve">ESCITALOPRAM COMPRIMIDOS 10 MG </v>
      </c>
      <c r="O245" s="15" t="s">
        <v>563</v>
      </c>
      <c r="P245" s="15" t="s">
        <v>73</v>
      </c>
      <c r="Q245" s="15" t="s">
        <v>48</v>
      </c>
      <c r="R245" s="15" t="s">
        <v>48</v>
      </c>
      <c r="S245" s="15" t="s">
        <v>2151</v>
      </c>
      <c r="T245" s="15" t="s">
        <v>1413</v>
      </c>
      <c r="U245" s="15" t="s">
        <v>2152</v>
      </c>
      <c r="V245" s="15" t="s">
        <v>416</v>
      </c>
      <c r="W245" s="23">
        <f>I245/M245</f>
        <v>30</v>
      </c>
      <c r="X245" s="15">
        <v>73101701</v>
      </c>
      <c r="Y245" s="15" t="s">
        <v>2153</v>
      </c>
      <c r="Z245" s="15" t="s">
        <v>2154</v>
      </c>
      <c r="AA245" s="15" t="s">
        <v>2155</v>
      </c>
      <c r="AB245" s="15" t="s">
        <v>416</v>
      </c>
      <c r="AC245" s="15" t="s">
        <v>419</v>
      </c>
      <c r="AD245" s="15" t="s">
        <v>82</v>
      </c>
      <c r="AE245" s="15" t="s">
        <v>472</v>
      </c>
      <c r="AF245" s="15" t="s">
        <v>84</v>
      </c>
      <c r="AG245" s="15" t="s">
        <v>61</v>
      </c>
      <c r="AH245" s="15" t="s">
        <v>2156</v>
      </c>
      <c r="AI245" s="18">
        <v>45210</v>
      </c>
      <c r="AJ245" s="15" t="s">
        <v>62</v>
      </c>
      <c r="AK245" s="15" t="s">
        <v>2157</v>
      </c>
      <c r="AL245" s="15" t="s">
        <v>159</v>
      </c>
    </row>
    <row r="246" spans="1:44" s="13" customFormat="1" ht="11.4" x14ac:dyDescent="0.2">
      <c r="A246" s="22" t="s">
        <v>38</v>
      </c>
      <c r="B246" s="22" t="s">
        <v>160</v>
      </c>
      <c r="C246" s="22" t="s">
        <v>161</v>
      </c>
      <c r="D246" s="22" t="s">
        <v>162</v>
      </c>
      <c r="E246" s="24" t="s">
        <v>462</v>
      </c>
      <c r="F246" s="20" t="s">
        <v>2145</v>
      </c>
      <c r="G246" s="16" t="str">
        <f>P246&amp;" "&amp;O246&amp;" "&amp;Q246</f>
        <v xml:space="preserve">COMPRIMIDOS 10 MG </v>
      </c>
      <c r="H246" s="20" t="s">
        <v>68</v>
      </c>
      <c r="I246" s="23">
        <v>300000</v>
      </c>
      <c r="J246" s="20" t="s">
        <v>611</v>
      </c>
      <c r="K246" s="22" t="s">
        <v>137</v>
      </c>
      <c r="L246" s="24" t="s">
        <v>1676</v>
      </c>
      <c r="M246" s="23">
        <v>7500</v>
      </c>
      <c r="N246" s="15" t="str">
        <f>F246&amp;" "&amp;G246</f>
        <v xml:space="preserve">ESCITALOPRAM COMPRIMIDOS 10 MG </v>
      </c>
      <c r="O246" s="20" t="s">
        <v>563</v>
      </c>
      <c r="P246" s="15" t="s">
        <v>73</v>
      </c>
      <c r="Q246" s="20"/>
      <c r="R246" s="20"/>
      <c r="S246" s="20" t="s">
        <v>2158</v>
      </c>
      <c r="T246" s="20" t="s">
        <v>2147</v>
      </c>
      <c r="U246" s="20" t="s">
        <v>2159</v>
      </c>
      <c r="V246" s="24" t="s">
        <v>416</v>
      </c>
      <c r="W246" s="23">
        <f>I246/M246</f>
        <v>40</v>
      </c>
      <c r="X246" s="20">
        <v>51141633</v>
      </c>
      <c r="Y246" s="20" t="s">
        <v>2160</v>
      </c>
      <c r="Z246" s="20" t="s">
        <v>1681</v>
      </c>
      <c r="AA246" s="20" t="s">
        <v>1682</v>
      </c>
      <c r="AB246" s="20" t="s">
        <v>416</v>
      </c>
      <c r="AC246" s="20" t="s">
        <v>419</v>
      </c>
      <c r="AD246" s="20" t="s">
        <v>82</v>
      </c>
      <c r="AE246" s="20" t="s">
        <v>472</v>
      </c>
      <c r="AF246" s="20" t="s">
        <v>60</v>
      </c>
      <c r="AG246" s="20" t="s">
        <v>61</v>
      </c>
      <c r="AH246" s="20" t="s">
        <v>2161</v>
      </c>
      <c r="AI246" s="26">
        <v>44936</v>
      </c>
      <c r="AJ246" s="20" t="s">
        <v>119</v>
      </c>
      <c r="AK246" s="20" t="s">
        <v>2162</v>
      </c>
      <c r="AL246" s="15"/>
    </row>
    <row r="247" spans="1:44" s="13" customFormat="1" ht="11.4" x14ac:dyDescent="0.2">
      <c r="A247" s="22" t="s">
        <v>38</v>
      </c>
      <c r="B247" s="22" t="s">
        <v>160</v>
      </c>
      <c r="C247" s="22" t="s">
        <v>161</v>
      </c>
      <c r="D247" s="22" t="s">
        <v>162</v>
      </c>
      <c r="E247" s="24" t="s">
        <v>462</v>
      </c>
      <c r="F247" s="24" t="s">
        <v>2145</v>
      </c>
      <c r="G247" s="16" t="str">
        <f>P247&amp;" "&amp;O247&amp;" "&amp;Q247</f>
        <v xml:space="preserve">COMPRIMIDOS 10 MG </v>
      </c>
      <c r="H247" s="20" t="s">
        <v>1930</v>
      </c>
      <c r="I247" s="23">
        <v>300000</v>
      </c>
      <c r="J247" s="20" t="s">
        <v>136</v>
      </c>
      <c r="K247" s="22" t="s">
        <v>137</v>
      </c>
      <c r="L247" s="24" t="s">
        <v>398</v>
      </c>
      <c r="M247" s="23">
        <v>6000</v>
      </c>
      <c r="N247" s="15" t="str">
        <f>F247&amp;" "&amp;G247</f>
        <v xml:space="preserve">ESCITALOPRAM COMPRIMIDOS 10 MG </v>
      </c>
      <c r="O247" s="20" t="s">
        <v>563</v>
      </c>
      <c r="P247" s="15" t="s">
        <v>73</v>
      </c>
      <c r="Q247" s="20"/>
      <c r="R247" s="20"/>
      <c r="S247" s="20" t="s">
        <v>2163</v>
      </c>
      <c r="T247" s="20" t="s">
        <v>402</v>
      </c>
      <c r="U247" s="20" t="s">
        <v>2163</v>
      </c>
      <c r="V247" s="24" t="s">
        <v>1159</v>
      </c>
      <c r="W247" s="23">
        <f>I247/M247</f>
        <v>50</v>
      </c>
      <c r="X247" s="20">
        <v>73101701</v>
      </c>
      <c r="Y247" s="20" t="s">
        <v>2164</v>
      </c>
      <c r="Z247" s="20" t="s">
        <v>404</v>
      </c>
      <c r="AA247" s="20" t="s">
        <v>405</v>
      </c>
      <c r="AB247" s="20" t="s">
        <v>1163</v>
      </c>
      <c r="AC247" s="20" t="s">
        <v>1164</v>
      </c>
      <c r="AD247" s="20" t="s">
        <v>82</v>
      </c>
      <c r="AE247" s="20" t="s">
        <v>472</v>
      </c>
      <c r="AF247" s="20" t="s">
        <v>60</v>
      </c>
      <c r="AG247" s="20" t="s">
        <v>61</v>
      </c>
      <c r="AH247" s="20" t="s">
        <v>407</v>
      </c>
      <c r="AI247" s="26">
        <v>44935</v>
      </c>
      <c r="AJ247" s="20" t="s">
        <v>62</v>
      </c>
      <c r="AK247" s="20" t="s">
        <v>408</v>
      </c>
      <c r="AL247" s="15"/>
    </row>
    <row r="248" spans="1:44" s="13" customFormat="1" ht="11.4" x14ac:dyDescent="0.2">
      <c r="A248" s="22" t="s">
        <v>38</v>
      </c>
      <c r="B248" s="22" t="s">
        <v>424</v>
      </c>
      <c r="C248" s="22" t="s">
        <v>41</v>
      </c>
      <c r="D248" s="22" t="s">
        <v>162</v>
      </c>
      <c r="E248" s="24" t="s">
        <v>462</v>
      </c>
      <c r="F248" s="27" t="s">
        <v>2145</v>
      </c>
      <c r="G248" s="16" t="str">
        <f>P248&amp;" "&amp;O248&amp;" "&amp;Q248</f>
        <v xml:space="preserve">COMPRIMIDOS 10 MG </v>
      </c>
      <c r="H248" s="20" t="s">
        <v>1930</v>
      </c>
      <c r="I248" s="23">
        <v>300000</v>
      </c>
      <c r="J248" s="20" t="s">
        <v>136</v>
      </c>
      <c r="K248" s="22" t="s">
        <v>137</v>
      </c>
      <c r="L248" s="20" t="s">
        <v>398</v>
      </c>
      <c r="M248" s="23">
        <v>6000</v>
      </c>
      <c r="N248" s="15" t="str">
        <f>F248&amp;" "&amp;G248</f>
        <v xml:space="preserve">ESCITALOPRAM COMPRIMIDOS 10 MG </v>
      </c>
      <c r="O248" s="20" t="s">
        <v>563</v>
      </c>
      <c r="P248" s="20" t="s">
        <v>73</v>
      </c>
      <c r="Q248" s="20"/>
      <c r="R248" s="20"/>
      <c r="S248" s="20" t="s">
        <v>2165</v>
      </c>
      <c r="T248" s="20" t="s">
        <v>2166</v>
      </c>
      <c r="U248" s="20" t="s">
        <v>2165</v>
      </c>
      <c r="V248" s="15" t="s">
        <v>1159</v>
      </c>
      <c r="W248" s="25">
        <f>I248/M248</f>
        <v>50</v>
      </c>
      <c r="X248" s="20">
        <v>51142009</v>
      </c>
      <c r="Y248" s="20" t="s">
        <v>2167</v>
      </c>
      <c r="Z248" s="20" t="s">
        <v>404</v>
      </c>
      <c r="AA248" s="20" t="s">
        <v>405</v>
      </c>
      <c r="AB248" s="20" t="s">
        <v>1163</v>
      </c>
      <c r="AC248" s="20" t="s">
        <v>1164</v>
      </c>
      <c r="AD248" s="20" t="s">
        <v>82</v>
      </c>
      <c r="AE248" s="20" t="s">
        <v>472</v>
      </c>
      <c r="AF248" s="20" t="s">
        <v>60</v>
      </c>
      <c r="AG248" s="20" t="s">
        <v>61</v>
      </c>
      <c r="AH248" s="20" t="s">
        <v>407</v>
      </c>
      <c r="AI248" s="26">
        <v>44979</v>
      </c>
      <c r="AJ248" s="20" t="s">
        <v>62</v>
      </c>
      <c r="AK248" s="20" t="s">
        <v>2168</v>
      </c>
      <c r="AL248" s="15"/>
    </row>
    <row r="249" spans="1:44" s="13" customFormat="1" ht="11.4" x14ac:dyDescent="0.2">
      <c r="A249" s="22" t="s">
        <v>38</v>
      </c>
      <c r="B249" s="22" t="s">
        <v>121</v>
      </c>
      <c r="C249" s="22" t="s">
        <v>122</v>
      </c>
      <c r="D249" s="22" t="s">
        <v>123</v>
      </c>
      <c r="E249" s="20" t="s">
        <v>462</v>
      </c>
      <c r="F249" s="20" t="s">
        <v>2145</v>
      </c>
      <c r="G249" s="16" t="str">
        <f>P249&amp;" "&amp;O249&amp;" "&amp;Q249</f>
        <v xml:space="preserve">COMPRIMIDOS 10 MG </v>
      </c>
      <c r="H249" s="20" t="s">
        <v>1930</v>
      </c>
      <c r="I249" s="23">
        <v>300000</v>
      </c>
      <c r="J249" s="23" t="s">
        <v>136</v>
      </c>
      <c r="K249" s="22" t="s">
        <v>137</v>
      </c>
      <c r="L249" s="24" t="s">
        <v>398</v>
      </c>
      <c r="M249" s="23">
        <v>6000</v>
      </c>
      <c r="N249" s="15" t="str">
        <f>F249&amp;" "&amp;G249</f>
        <v xml:space="preserve">ESCITALOPRAM COMPRIMIDOS 10 MG </v>
      </c>
      <c r="O249" s="20" t="s">
        <v>563</v>
      </c>
      <c r="P249" s="20" t="s">
        <v>73</v>
      </c>
      <c r="Q249" s="20"/>
      <c r="R249" s="20"/>
      <c r="S249" s="20" t="s">
        <v>2163</v>
      </c>
      <c r="T249" s="20" t="s">
        <v>402</v>
      </c>
      <c r="U249" s="20" t="s">
        <v>2163</v>
      </c>
      <c r="V249" s="24" t="s">
        <v>1159</v>
      </c>
      <c r="W249" s="25">
        <f>I249/M249</f>
        <v>50</v>
      </c>
      <c r="X249" s="20">
        <v>73101701</v>
      </c>
      <c r="Y249" s="20" t="s">
        <v>2169</v>
      </c>
      <c r="Z249" s="20" t="s">
        <v>404</v>
      </c>
      <c r="AA249" s="20" t="s">
        <v>405</v>
      </c>
      <c r="AB249" s="20" t="s">
        <v>1163</v>
      </c>
      <c r="AC249" s="20" t="s">
        <v>1164</v>
      </c>
      <c r="AD249" s="20" t="s">
        <v>82</v>
      </c>
      <c r="AE249" s="20" t="s">
        <v>472</v>
      </c>
      <c r="AF249" s="20" t="s">
        <v>60</v>
      </c>
      <c r="AG249" s="20" t="s">
        <v>61</v>
      </c>
      <c r="AH249" s="20" t="s">
        <v>407</v>
      </c>
      <c r="AI249" s="26">
        <v>45168</v>
      </c>
      <c r="AJ249" s="20" t="s">
        <v>62</v>
      </c>
      <c r="AK249" s="20" t="s">
        <v>408</v>
      </c>
      <c r="AL249" s="20"/>
      <c r="AM249" s="21"/>
      <c r="AN249" s="21"/>
      <c r="AO249" s="21"/>
      <c r="AP249" s="21"/>
      <c r="AQ249" s="21"/>
      <c r="AR249" s="21"/>
    </row>
    <row r="250" spans="1:44" s="13" customFormat="1" ht="11.4" x14ac:dyDescent="0.2">
      <c r="A250" s="14" t="s">
        <v>38</v>
      </c>
      <c r="B250" s="14" t="s">
        <v>394</v>
      </c>
      <c r="C250" s="14" t="s">
        <v>395</v>
      </c>
      <c r="D250" s="14" t="s">
        <v>87</v>
      </c>
      <c r="E250" s="15" t="s">
        <v>462</v>
      </c>
      <c r="F250" s="15" t="s">
        <v>2145</v>
      </c>
      <c r="G250" s="27" t="str">
        <f>P250&amp;" "&amp;O250&amp;" "&amp;Q250</f>
        <v xml:space="preserve">COMPRIMIDOS 10 MG </v>
      </c>
      <c r="H250" s="15" t="s">
        <v>68</v>
      </c>
      <c r="I250" s="17">
        <v>300000</v>
      </c>
      <c r="J250" s="15" t="s">
        <v>1075</v>
      </c>
      <c r="K250" s="14">
        <v>7</v>
      </c>
      <c r="L250" s="15" t="s">
        <v>1329</v>
      </c>
      <c r="M250" s="17">
        <v>6000</v>
      </c>
      <c r="N250" s="20" t="str">
        <f>F250&amp;" "&amp;G250</f>
        <v xml:space="preserve">ESCITALOPRAM COMPRIMIDOS 10 MG </v>
      </c>
      <c r="O250" s="15" t="s">
        <v>563</v>
      </c>
      <c r="P250" s="15" t="s">
        <v>73</v>
      </c>
      <c r="Q250" s="15" t="s">
        <v>48</v>
      </c>
      <c r="R250" s="15" t="s">
        <v>2170</v>
      </c>
      <c r="S250" s="15" t="s">
        <v>2171</v>
      </c>
      <c r="T250" s="15" t="s">
        <v>2147</v>
      </c>
      <c r="U250" s="15" t="s">
        <v>2172</v>
      </c>
      <c r="V250" s="15" t="s">
        <v>1159</v>
      </c>
      <c r="W250" s="23">
        <f>I250/M250</f>
        <v>50</v>
      </c>
      <c r="X250" s="15">
        <v>51141633</v>
      </c>
      <c r="Y250" s="15" t="s">
        <v>2173</v>
      </c>
      <c r="Z250" s="15" t="s">
        <v>1335</v>
      </c>
      <c r="AA250" s="15" t="s">
        <v>1336</v>
      </c>
      <c r="AB250" s="15" t="s">
        <v>1163</v>
      </c>
      <c r="AC250" s="15" t="s">
        <v>1164</v>
      </c>
      <c r="AD250" s="15" t="s">
        <v>82</v>
      </c>
      <c r="AE250" s="15" t="s">
        <v>472</v>
      </c>
      <c r="AF250" s="15" t="s">
        <v>60</v>
      </c>
      <c r="AG250" s="15" t="s">
        <v>61</v>
      </c>
      <c r="AH250" s="15" t="s">
        <v>2174</v>
      </c>
      <c r="AI250" s="18">
        <v>45175</v>
      </c>
      <c r="AJ250" s="15" t="s">
        <v>62</v>
      </c>
      <c r="AK250" s="15" t="s">
        <v>2175</v>
      </c>
      <c r="AL250" s="15" t="s">
        <v>159</v>
      </c>
    </row>
    <row r="251" spans="1:44" s="13" customFormat="1" ht="11.4" x14ac:dyDescent="0.2">
      <c r="A251" s="22" t="s">
        <v>38</v>
      </c>
      <c r="B251" s="22" t="s">
        <v>108</v>
      </c>
      <c r="C251" s="22" t="s">
        <v>109</v>
      </c>
      <c r="D251" s="22" t="s">
        <v>110</v>
      </c>
      <c r="E251" s="20" t="s">
        <v>2176</v>
      </c>
      <c r="F251" s="20" t="s">
        <v>2177</v>
      </c>
      <c r="G251" s="16" t="str">
        <f>P251&amp;" "&amp;O251&amp;" "&amp;Q251</f>
        <v xml:space="preserve">COMPRIMIDOS 20 MG </v>
      </c>
      <c r="H251" s="20" t="s">
        <v>363</v>
      </c>
      <c r="I251" s="23">
        <v>300000</v>
      </c>
      <c r="J251" s="23" t="s">
        <v>166</v>
      </c>
      <c r="K251" s="22" t="s">
        <v>167</v>
      </c>
      <c r="L251" s="24" t="s">
        <v>1008</v>
      </c>
      <c r="M251" s="23">
        <v>200</v>
      </c>
      <c r="N251" s="20" t="str">
        <f>F251&amp;" "&amp;G251</f>
        <v xml:space="preserve">ESOMEPRAZOL COMPRIMIDOS 20 MG </v>
      </c>
      <c r="O251" s="20" t="s">
        <v>1105</v>
      </c>
      <c r="P251" s="20" t="s">
        <v>73</v>
      </c>
      <c r="Q251" s="20"/>
      <c r="R251" s="20"/>
      <c r="S251" s="20" t="s">
        <v>2178</v>
      </c>
      <c r="T251" s="20" t="s">
        <v>151</v>
      </c>
      <c r="U251" s="20" t="s">
        <v>2178</v>
      </c>
      <c r="V251" s="24" t="s">
        <v>1566</v>
      </c>
      <c r="W251" s="25">
        <f>I251/M251</f>
        <v>1500</v>
      </c>
      <c r="X251" s="20">
        <v>85121902</v>
      </c>
      <c r="Y251" s="20" t="s">
        <v>2179</v>
      </c>
      <c r="Z251" s="20" t="s">
        <v>1011</v>
      </c>
      <c r="AA251" s="20" t="s">
        <v>1012</v>
      </c>
      <c r="AB251" s="20" t="s">
        <v>1566</v>
      </c>
      <c r="AC251" s="20" t="s">
        <v>1570</v>
      </c>
      <c r="AD251" s="20" t="s">
        <v>233</v>
      </c>
      <c r="AE251" s="20" t="s">
        <v>2180</v>
      </c>
      <c r="AF251" s="20" t="s">
        <v>181</v>
      </c>
      <c r="AG251" s="20" t="s">
        <v>61</v>
      </c>
      <c r="AH251" s="20" t="s">
        <v>1013</v>
      </c>
      <c r="AI251" s="26">
        <v>45126</v>
      </c>
      <c r="AJ251" s="20" t="s">
        <v>62</v>
      </c>
      <c r="AK251" s="20" t="s">
        <v>2181</v>
      </c>
      <c r="AL251" s="15"/>
    </row>
    <row r="252" spans="1:44" s="13" customFormat="1" ht="11.4" x14ac:dyDescent="0.2">
      <c r="A252" s="22" t="s">
        <v>38</v>
      </c>
      <c r="B252" s="22" t="s">
        <v>160</v>
      </c>
      <c r="C252" s="22" t="s">
        <v>161</v>
      </c>
      <c r="D252" s="22" t="s">
        <v>162</v>
      </c>
      <c r="E252" s="24" t="s">
        <v>2176</v>
      </c>
      <c r="F252" s="20" t="s">
        <v>2177</v>
      </c>
      <c r="G252" s="16" t="str">
        <f>P252&amp;" "&amp;O252&amp;" "&amp;Q252</f>
        <v xml:space="preserve">COMPRIMIDOS 40 MG </v>
      </c>
      <c r="H252" s="20" t="s">
        <v>68</v>
      </c>
      <c r="I252" s="23">
        <v>300000</v>
      </c>
      <c r="J252" s="20" t="s">
        <v>352</v>
      </c>
      <c r="K252" s="22" t="s">
        <v>353</v>
      </c>
      <c r="L252" s="24" t="s">
        <v>354</v>
      </c>
      <c r="M252" s="23">
        <v>5000</v>
      </c>
      <c r="N252" s="15" t="str">
        <f>F252&amp;" "&amp;G252</f>
        <v xml:space="preserve">ESOMEPRAZOL COMPRIMIDOS 40 MG </v>
      </c>
      <c r="O252" s="20" t="s">
        <v>804</v>
      </c>
      <c r="P252" s="15" t="s">
        <v>73</v>
      </c>
      <c r="Q252" s="20"/>
      <c r="R252" s="20"/>
      <c r="S252" s="20" t="s">
        <v>2182</v>
      </c>
      <c r="T252" s="20" t="s">
        <v>2183</v>
      </c>
      <c r="U252" s="20" t="s">
        <v>2184</v>
      </c>
      <c r="V252" s="24" t="s">
        <v>1566</v>
      </c>
      <c r="W252" s="23">
        <f>I252/M252</f>
        <v>60</v>
      </c>
      <c r="X252" s="20">
        <v>51171913</v>
      </c>
      <c r="Y252" s="20" t="s">
        <v>2185</v>
      </c>
      <c r="Z252" s="20" t="s">
        <v>354</v>
      </c>
      <c r="AA252" s="20" t="s">
        <v>359</v>
      </c>
      <c r="AB252" s="20" t="s">
        <v>1566</v>
      </c>
      <c r="AC252" s="20" t="s">
        <v>1570</v>
      </c>
      <c r="AD252" s="20" t="s">
        <v>233</v>
      </c>
      <c r="AE252" s="20" t="s">
        <v>2180</v>
      </c>
      <c r="AF252" s="20" t="s">
        <v>60</v>
      </c>
      <c r="AG252" s="20" t="s">
        <v>61</v>
      </c>
      <c r="AH252" s="20" t="s">
        <v>609</v>
      </c>
      <c r="AI252" s="26">
        <v>44952</v>
      </c>
      <c r="AJ252" s="20" t="s">
        <v>119</v>
      </c>
      <c r="AK252" s="20" t="s">
        <v>610</v>
      </c>
      <c r="AL252" s="15"/>
    </row>
    <row r="253" spans="1:44" s="13" customFormat="1" ht="11.4" x14ac:dyDescent="0.2">
      <c r="A253" s="22" t="s">
        <v>38</v>
      </c>
      <c r="B253" s="22" t="s">
        <v>108</v>
      </c>
      <c r="C253" s="22" t="s">
        <v>109</v>
      </c>
      <c r="D253" s="22" t="s">
        <v>110</v>
      </c>
      <c r="E253" s="20" t="s">
        <v>2176</v>
      </c>
      <c r="F253" s="20" t="s">
        <v>2177</v>
      </c>
      <c r="G253" s="16" t="str">
        <f>P253&amp;" "&amp;O253&amp;" "&amp;Q253</f>
        <v xml:space="preserve">COMPRIMIDOS 40 MG </v>
      </c>
      <c r="H253" s="20" t="s">
        <v>68</v>
      </c>
      <c r="I253" s="23">
        <v>300000</v>
      </c>
      <c r="J253" s="23" t="s">
        <v>352</v>
      </c>
      <c r="K253" s="22" t="s">
        <v>353</v>
      </c>
      <c r="L253" s="24" t="s">
        <v>354</v>
      </c>
      <c r="M253" s="23">
        <v>5000</v>
      </c>
      <c r="N253" s="20" t="str">
        <f>F253&amp;" "&amp;G253</f>
        <v xml:space="preserve">ESOMEPRAZOL COMPRIMIDOS 40 MG </v>
      </c>
      <c r="O253" s="20" t="s">
        <v>804</v>
      </c>
      <c r="P253" s="20" t="s">
        <v>73</v>
      </c>
      <c r="Q253" s="20"/>
      <c r="R253" s="20"/>
      <c r="S253" s="20" t="s">
        <v>2182</v>
      </c>
      <c r="T253" s="20" t="s">
        <v>2183</v>
      </c>
      <c r="U253" s="20" t="s">
        <v>2184</v>
      </c>
      <c r="V253" s="24" t="s">
        <v>1566</v>
      </c>
      <c r="W253" s="25">
        <f>I253/M253</f>
        <v>60</v>
      </c>
      <c r="X253" s="20">
        <v>51171913</v>
      </c>
      <c r="Y253" s="20" t="s">
        <v>2186</v>
      </c>
      <c r="Z253" s="20" t="s">
        <v>354</v>
      </c>
      <c r="AA253" s="20" t="s">
        <v>359</v>
      </c>
      <c r="AB253" s="20" t="s">
        <v>1566</v>
      </c>
      <c r="AC253" s="20" t="s">
        <v>1570</v>
      </c>
      <c r="AD253" s="20" t="s">
        <v>233</v>
      </c>
      <c r="AE253" s="20" t="s">
        <v>2180</v>
      </c>
      <c r="AF253" s="20" t="s">
        <v>60</v>
      </c>
      <c r="AG253" s="20" t="s">
        <v>61</v>
      </c>
      <c r="AH253" s="20" t="s">
        <v>609</v>
      </c>
      <c r="AI253" s="26">
        <v>45120</v>
      </c>
      <c r="AJ253" s="20" t="s">
        <v>119</v>
      </c>
      <c r="AK253" s="20" t="s">
        <v>2187</v>
      </c>
      <c r="AL253" s="15"/>
    </row>
    <row r="254" spans="1:44" s="13" customFormat="1" ht="11.4" x14ac:dyDescent="0.2">
      <c r="A254" s="14" t="s">
        <v>38</v>
      </c>
      <c r="B254" s="14" t="s">
        <v>39</v>
      </c>
      <c r="C254" s="14" t="s">
        <v>40</v>
      </c>
      <c r="D254" s="14" t="s">
        <v>41</v>
      </c>
      <c r="E254" s="15" t="s">
        <v>2188</v>
      </c>
      <c r="F254" s="15" t="s">
        <v>2189</v>
      </c>
      <c r="G254" s="16" t="str">
        <f>P254&amp;" "&amp;O254&amp;" "&amp;Q254</f>
        <v xml:space="preserve">COMPRIMIDOS 25 MG </v>
      </c>
      <c r="H254" s="15" t="s">
        <v>2190</v>
      </c>
      <c r="I254" s="17">
        <v>300000</v>
      </c>
      <c r="J254" s="15" t="s">
        <v>427</v>
      </c>
      <c r="K254" s="14" t="s">
        <v>353</v>
      </c>
      <c r="L254" s="15" t="s">
        <v>428</v>
      </c>
      <c r="M254" s="17">
        <v>1</v>
      </c>
      <c r="N254" s="15" t="str">
        <f>F254&amp;" "&amp;G254</f>
        <v xml:space="preserve">ESPIRONOLACTONA COMPRIMIDOS 25 MG </v>
      </c>
      <c r="O254" s="15" t="s">
        <v>466</v>
      </c>
      <c r="P254" s="15" t="s">
        <v>73</v>
      </c>
      <c r="Q254" s="15" t="s">
        <v>48</v>
      </c>
      <c r="R254" s="15" t="s">
        <v>48</v>
      </c>
      <c r="S254" s="15" t="s">
        <v>2191</v>
      </c>
      <c r="T254" s="15" t="s">
        <v>2192</v>
      </c>
      <c r="U254" s="15" t="s">
        <v>2193</v>
      </c>
      <c r="V254" s="15" t="s">
        <v>984</v>
      </c>
      <c r="W254" s="17">
        <f>I254/M254</f>
        <v>300000</v>
      </c>
      <c r="X254" s="15">
        <v>51121703</v>
      </c>
      <c r="Y254" s="15" t="s">
        <v>2194</v>
      </c>
      <c r="Z254" s="15" t="s">
        <v>433</v>
      </c>
      <c r="AA254" s="15" t="s">
        <v>434</v>
      </c>
      <c r="AB254" s="15" t="s">
        <v>987</v>
      </c>
      <c r="AC254" s="15" t="s">
        <v>988</v>
      </c>
      <c r="AD254" s="15" t="s">
        <v>196</v>
      </c>
      <c r="AE254" s="15" t="s">
        <v>2195</v>
      </c>
      <c r="AF254" s="15" t="s">
        <v>60</v>
      </c>
      <c r="AG254" s="15" t="s">
        <v>61</v>
      </c>
      <c r="AH254" s="15" t="s">
        <v>48</v>
      </c>
      <c r="AI254" s="18">
        <v>45097</v>
      </c>
      <c r="AJ254" s="15" t="s">
        <v>119</v>
      </c>
      <c r="AK254" s="15" t="s">
        <v>2196</v>
      </c>
      <c r="AL254" s="15"/>
    </row>
    <row r="255" spans="1:44" s="13" customFormat="1" ht="11.4" x14ac:dyDescent="0.2">
      <c r="A255" s="14" t="s">
        <v>38</v>
      </c>
      <c r="B255" s="14" t="s">
        <v>86</v>
      </c>
      <c r="C255" s="14" t="s">
        <v>87</v>
      </c>
      <c r="D255" s="14" t="s">
        <v>88</v>
      </c>
      <c r="E255" s="15" t="s">
        <v>1340</v>
      </c>
      <c r="F255" s="15" t="s">
        <v>2197</v>
      </c>
      <c r="G255" s="16" t="str">
        <f>P255&amp;" "&amp;O255&amp;" "&amp;Q255</f>
        <v xml:space="preserve">COMPRIMIDOS 120 MG </v>
      </c>
      <c r="H255" s="15" t="s">
        <v>363</v>
      </c>
      <c r="I255" s="17">
        <v>300000</v>
      </c>
      <c r="J255" s="15" t="s">
        <v>166</v>
      </c>
      <c r="K255" s="14" t="s">
        <v>167</v>
      </c>
      <c r="L255" s="15" t="s">
        <v>1008</v>
      </c>
      <c r="M255" s="17">
        <v>420</v>
      </c>
      <c r="N255" s="15" t="str">
        <f>F255&amp;" "&amp;G255</f>
        <v xml:space="preserve">ETORICOXIB COMPRIMIDOS 120 MG </v>
      </c>
      <c r="O255" s="15" t="s">
        <v>2198</v>
      </c>
      <c r="P255" s="15" t="s">
        <v>73</v>
      </c>
      <c r="Q255" s="15" t="s">
        <v>48</v>
      </c>
      <c r="R255" s="15" t="s">
        <v>2199</v>
      </c>
      <c r="S255" s="15" t="s">
        <v>2200</v>
      </c>
      <c r="T255" s="15" t="s">
        <v>151</v>
      </c>
      <c r="U255" s="15" t="s">
        <v>2200</v>
      </c>
      <c r="V255" s="19" t="s">
        <v>2201</v>
      </c>
      <c r="W255" s="17">
        <f>I255/M255</f>
        <v>714.28571428571433</v>
      </c>
      <c r="X255" s="15">
        <v>85121902</v>
      </c>
      <c r="Y255" s="15" t="s">
        <v>2202</v>
      </c>
      <c r="Z255" s="15" t="s">
        <v>1011</v>
      </c>
      <c r="AA255" s="15" t="s">
        <v>1012</v>
      </c>
      <c r="AB255" s="15" t="s">
        <v>2203</v>
      </c>
      <c r="AC255" s="15" t="s">
        <v>2204</v>
      </c>
      <c r="AD255" s="15" t="s">
        <v>420</v>
      </c>
      <c r="AE255" s="15" t="s">
        <v>1350</v>
      </c>
      <c r="AF255" s="15" t="s">
        <v>181</v>
      </c>
      <c r="AG255" s="15" t="s">
        <v>61</v>
      </c>
      <c r="AH255" s="15" t="s">
        <v>2205</v>
      </c>
      <c r="AI255" s="18">
        <v>45034</v>
      </c>
      <c r="AJ255" s="15" t="s">
        <v>119</v>
      </c>
      <c r="AK255" s="15" t="s">
        <v>2206</v>
      </c>
      <c r="AL255" s="20"/>
      <c r="AM255" s="21"/>
      <c r="AN255" s="21"/>
      <c r="AO255" s="21"/>
      <c r="AP255" s="21"/>
      <c r="AQ255" s="21"/>
      <c r="AR255" s="21"/>
    </row>
    <row r="256" spans="1:44" s="13" customFormat="1" ht="11.4" x14ac:dyDescent="0.2">
      <c r="A256" s="14" t="s">
        <v>38</v>
      </c>
      <c r="B256" s="14" t="s">
        <v>39</v>
      </c>
      <c r="C256" s="14" t="s">
        <v>40</v>
      </c>
      <c r="D256" s="14" t="s">
        <v>41</v>
      </c>
      <c r="E256" s="15" t="s">
        <v>1340</v>
      </c>
      <c r="F256" s="15" t="s">
        <v>2197</v>
      </c>
      <c r="G256" s="16" t="str">
        <f>P256&amp;" "&amp;O256&amp;" "&amp;Q256</f>
        <v xml:space="preserve">COMPRIMIDOS 120 MG </v>
      </c>
      <c r="H256" s="15" t="s">
        <v>363</v>
      </c>
      <c r="I256" s="17">
        <v>300000</v>
      </c>
      <c r="J256" s="15" t="s">
        <v>427</v>
      </c>
      <c r="K256" s="14" t="s">
        <v>353</v>
      </c>
      <c r="L256" s="15" t="s">
        <v>2207</v>
      </c>
      <c r="M256" s="17">
        <v>420</v>
      </c>
      <c r="N256" s="15" t="str">
        <f>F256&amp;" "&amp;G256</f>
        <v xml:space="preserve">ETORICOXIB COMPRIMIDOS 120 MG </v>
      </c>
      <c r="O256" s="15" t="s">
        <v>2198</v>
      </c>
      <c r="P256" s="15" t="s">
        <v>73</v>
      </c>
      <c r="Q256" s="15" t="s">
        <v>48</v>
      </c>
      <c r="R256" s="15" t="s">
        <v>2208</v>
      </c>
      <c r="S256" s="15" t="s">
        <v>2209</v>
      </c>
      <c r="T256" s="15" t="s">
        <v>781</v>
      </c>
      <c r="U256" s="15" t="s">
        <v>2209</v>
      </c>
      <c r="V256" s="15" t="s">
        <v>1002</v>
      </c>
      <c r="W256" s="17">
        <f>I256/M256</f>
        <v>714.28571428571433</v>
      </c>
      <c r="X256" s="15">
        <v>42171903</v>
      </c>
      <c r="Y256" s="15" t="s">
        <v>2210</v>
      </c>
      <c r="Z256" s="15" t="s">
        <v>2207</v>
      </c>
      <c r="AA256" s="15" t="s">
        <v>2211</v>
      </c>
      <c r="AB256" s="15" t="s">
        <v>1005</v>
      </c>
      <c r="AC256" s="15" t="s">
        <v>1006</v>
      </c>
      <c r="AD256" s="15" t="s">
        <v>420</v>
      </c>
      <c r="AE256" s="15" t="s">
        <v>1350</v>
      </c>
      <c r="AF256" s="15" t="s">
        <v>84</v>
      </c>
      <c r="AG256" s="15" t="s">
        <v>61</v>
      </c>
      <c r="AH256" s="15" t="s">
        <v>48</v>
      </c>
      <c r="AI256" s="18">
        <v>45085</v>
      </c>
      <c r="AJ256" s="15" t="s">
        <v>62</v>
      </c>
      <c r="AK256" s="15" t="s">
        <v>2212</v>
      </c>
      <c r="AL256" s="15"/>
    </row>
    <row r="257" spans="1:44" s="13" customFormat="1" ht="11.4" x14ac:dyDescent="0.2">
      <c r="A257" s="22" t="s">
        <v>38</v>
      </c>
      <c r="B257" s="22" t="s">
        <v>108</v>
      </c>
      <c r="C257" s="22" t="s">
        <v>109</v>
      </c>
      <c r="D257" s="22" t="s">
        <v>110</v>
      </c>
      <c r="E257" s="20" t="s">
        <v>1437</v>
      </c>
      <c r="F257" s="30" t="s">
        <v>2213</v>
      </c>
      <c r="G257" s="16" t="str">
        <f>P257&amp;" "&amp;O257&amp;" "&amp;Q257</f>
        <v xml:space="preserve">COMPRIMIDOS 250 MG </v>
      </c>
      <c r="H257" s="20" t="s">
        <v>1258</v>
      </c>
      <c r="I257" s="23">
        <v>300000</v>
      </c>
      <c r="J257" s="23" t="s">
        <v>1259</v>
      </c>
      <c r="K257" s="22" t="s">
        <v>112</v>
      </c>
      <c r="L257" s="24" t="s">
        <v>1260</v>
      </c>
      <c r="M257" s="23">
        <v>400</v>
      </c>
      <c r="N257" s="20" t="str">
        <f>F257&amp;" "&amp;G257</f>
        <v xml:space="preserve">ETOSUXIMIDA COMPRIMIDOS 250 MG </v>
      </c>
      <c r="O257" s="20" t="s">
        <v>2214</v>
      </c>
      <c r="P257" s="20" t="s">
        <v>73</v>
      </c>
      <c r="Q257" s="20"/>
      <c r="R257" s="20"/>
      <c r="S257" s="20" t="s">
        <v>2215</v>
      </c>
      <c r="T257" s="20" t="s">
        <v>2213</v>
      </c>
      <c r="U257" s="20" t="s">
        <v>2215</v>
      </c>
      <c r="V257" s="24" t="s">
        <v>303</v>
      </c>
      <c r="W257" s="25">
        <f>I257/M257</f>
        <v>750</v>
      </c>
      <c r="X257" s="20">
        <v>51141508</v>
      </c>
      <c r="Y257" s="20" t="s">
        <v>2216</v>
      </c>
      <c r="Z257" s="20" t="s">
        <v>117</v>
      </c>
      <c r="AA257" s="20" t="s">
        <v>1265</v>
      </c>
      <c r="AB257" s="20" t="s">
        <v>306</v>
      </c>
      <c r="AC257" s="20" t="s">
        <v>307</v>
      </c>
      <c r="AD257" s="20" t="s">
        <v>82</v>
      </c>
      <c r="AE257" s="20" t="s">
        <v>1441</v>
      </c>
      <c r="AF257" s="20" t="s">
        <v>60</v>
      </c>
      <c r="AG257" s="20" t="s">
        <v>61</v>
      </c>
      <c r="AH257" s="20" t="s">
        <v>2217</v>
      </c>
      <c r="AI257" s="26">
        <v>45134</v>
      </c>
      <c r="AJ257" s="20" t="s">
        <v>119</v>
      </c>
      <c r="AK257" s="20" t="s">
        <v>2218</v>
      </c>
      <c r="AL257" s="15"/>
    </row>
    <row r="258" spans="1:44" s="13" customFormat="1" ht="11.4" x14ac:dyDescent="0.2">
      <c r="A258" s="14" t="s">
        <v>38</v>
      </c>
      <c r="B258" s="14" t="s">
        <v>70</v>
      </c>
      <c r="C258" s="14" t="s">
        <v>147</v>
      </c>
      <c r="D258" s="14" t="s">
        <v>87</v>
      </c>
      <c r="E258" s="15" t="s">
        <v>1437</v>
      </c>
      <c r="F258" s="15" t="s">
        <v>2213</v>
      </c>
      <c r="G258" s="27" t="str">
        <f>P258&amp;" "&amp;O258&amp;" "&amp;Q258</f>
        <v xml:space="preserve">COMPRIMIDOS 250 MG </v>
      </c>
      <c r="H258" s="15" t="s">
        <v>1258</v>
      </c>
      <c r="I258" s="17">
        <v>300000</v>
      </c>
      <c r="J258" s="15" t="s">
        <v>1259</v>
      </c>
      <c r="K258" s="14">
        <v>4</v>
      </c>
      <c r="L258" s="15" t="s">
        <v>1260</v>
      </c>
      <c r="M258" s="17">
        <v>400</v>
      </c>
      <c r="N258" s="20" t="str">
        <f>F258&amp;" "&amp;G258</f>
        <v xml:space="preserve">ETOSUXIMIDA COMPRIMIDOS 250 MG </v>
      </c>
      <c r="O258" s="15" t="s">
        <v>2214</v>
      </c>
      <c r="P258" s="15" t="s">
        <v>73</v>
      </c>
      <c r="Q258" s="15" t="s">
        <v>48</v>
      </c>
      <c r="R258" s="15" t="s">
        <v>48</v>
      </c>
      <c r="S258" s="15" t="s">
        <v>2215</v>
      </c>
      <c r="T258" s="15" t="s">
        <v>2213</v>
      </c>
      <c r="U258" s="15" t="s">
        <v>2215</v>
      </c>
      <c r="V258" s="15" t="s">
        <v>303</v>
      </c>
      <c r="W258" s="23">
        <f>I258/M258</f>
        <v>750</v>
      </c>
      <c r="X258" s="15">
        <v>51141508</v>
      </c>
      <c r="Y258" s="15" t="s">
        <v>2219</v>
      </c>
      <c r="Z258" s="15" t="s">
        <v>117</v>
      </c>
      <c r="AA258" s="15" t="s">
        <v>1265</v>
      </c>
      <c r="AB258" s="15" t="s">
        <v>306</v>
      </c>
      <c r="AC258" s="15" t="s">
        <v>307</v>
      </c>
      <c r="AD258" s="15" t="s">
        <v>82</v>
      </c>
      <c r="AE258" s="15" t="s">
        <v>1441</v>
      </c>
      <c r="AF258" s="15" t="s">
        <v>60</v>
      </c>
      <c r="AG258" s="15" t="s">
        <v>61</v>
      </c>
      <c r="AH258" s="15" t="s">
        <v>2217</v>
      </c>
      <c r="AI258" s="18">
        <v>45224</v>
      </c>
      <c r="AJ258" s="15" t="s">
        <v>207</v>
      </c>
      <c r="AK258" s="15" t="s">
        <v>2220</v>
      </c>
      <c r="AL258" s="15" t="s">
        <v>159</v>
      </c>
    </row>
    <row r="259" spans="1:44" s="13" customFormat="1" ht="11.4" x14ac:dyDescent="0.2">
      <c r="A259" s="14" t="s">
        <v>38</v>
      </c>
      <c r="B259" s="14" t="s">
        <v>220</v>
      </c>
      <c r="C259" s="14" t="s">
        <v>123</v>
      </c>
      <c r="D259" s="14" t="s">
        <v>162</v>
      </c>
      <c r="E259" s="15" t="s">
        <v>2221</v>
      </c>
      <c r="F259" s="15" t="s">
        <v>2222</v>
      </c>
      <c r="G259" s="16" t="str">
        <f>P259&amp;" "&amp;O259&amp;" "&amp;Q259</f>
        <v xml:space="preserve">AMPOLLAS 10 MG </v>
      </c>
      <c r="H259" s="15" t="s">
        <v>7</v>
      </c>
      <c r="I259" s="17">
        <v>300000</v>
      </c>
      <c r="J259" s="15" t="s">
        <v>1561</v>
      </c>
      <c r="K259" s="14" t="s">
        <v>70</v>
      </c>
      <c r="L259" s="15" t="s">
        <v>2223</v>
      </c>
      <c r="M259" s="17">
        <v>20</v>
      </c>
      <c r="N259" s="15" t="str">
        <f>F259&amp;" "&amp;G259</f>
        <v xml:space="preserve">FENILEFRINA AMPOLLAS 10 MG </v>
      </c>
      <c r="O259" s="15" t="s">
        <v>563</v>
      </c>
      <c r="P259" s="15" t="s">
        <v>50</v>
      </c>
      <c r="Q259" s="15"/>
      <c r="R259" s="15"/>
      <c r="S259" s="15" t="s">
        <v>2224</v>
      </c>
      <c r="T259" s="15" t="s">
        <v>2225</v>
      </c>
      <c r="U259" s="15" t="s">
        <v>2226</v>
      </c>
      <c r="V259" s="15" t="s">
        <v>76</v>
      </c>
      <c r="W259" s="17">
        <f>I259/M259</f>
        <v>15000</v>
      </c>
      <c r="X259" s="15">
        <v>51151710</v>
      </c>
      <c r="Y259" s="15" t="s">
        <v>2227</v>
      </c>
      <c r="Z259" s="15" t="s">
        <v>665</v>
      </c>
      <c r="AA259" s="15" t="s">
        <v>2228</v>
      </c>
      <c r="AB259" s="15" t="s">
        <v>80</v>
      </c>
      <c r="AC259" s="15" t="s">
        <v>81</v>
      </c>
      <c r="AD259" s="15" t="s">
        <v>1151</v>
      </c>
      <c r="AE259" s="15" t="s">
        <v>2229</v>
      </c>
      <c r="AF259" s="15" t="s">
        <v>60</v>
      </c>
      <c r="AG259" s="15" t="s">
        <v>61</v>
      </c>
      <c r="AH259" s="15" t="s">
        <v>2230</v>
      </c>
      <c r="AI259" s="18">
        <v>44993</v>
      </c>
      <c r="AJ259" s="15" t="s">
        <v>119</v>
      </c>
      <c r="AK259" s="15" t="s">
        <v>2231</v>
      </c>
      <c r="AL259" s="15"/>
    </row>
    <row r="260" spans="1:44" s="13" customFormat="1" ht="11.4" x14ac:dyDescent="0.2">
      <c r="A260" s="14" t="s">
        <v>38</v>
      </c>
      <c r="B260" s="14" t="s">
        <v>220</v>
      </c>
      <c r="C260" s="14" t="s">
        <v>123</v>
      </c>
      <c r="D260" s="14" t="s">
        <v>162</v>
      </c>
      <c r="E260" s="15" t="s">
        <v>2221</v>
      </c>
      <c r="F260" s="15" t="s">
        <v>2222</v>
      </c>
      <c r="G260" s="16" t="str">
        <f>P260&amp;" "&amp;O260&amp;" "&amp;Q260</f>
        <v xml:space="preserve">AMPOLLAS 10 MG </v>
      </c>
      <c r="H260" s="15" t="s">
        <v>7</v>
      </c>
      <c r="I260" s="17">
        <v>300000</v>
      </c>
      <c r="J260" s="15" t="s">
        <v>1561</v>
      </c>
      <c r="K260" s="14" t="s">
        <v>70</v>
      </c>
      <c r="L260" s="15" t="s">
        <v>2223</v>
      </c>
      <c r="M260" s="17">
        <v>20</v>
      </c>
      <c r="N260" s="15" t="str">
        <f>F260&amp;" "&amp;G260</f>
        <v xml:space="preserve">FENILEFRINA AMPOLLAS 10 MG </v>
      </c>
      <c r="O260" s="15" t="s">
        <v>563</v>
      </c>
      <c r="P260" s="15" t="s">
        <v>50</v>
      </c>
      <c r="Q260" s="15"/>
      <c r="R260" s="15"/>
      <c r="S260" s="15" t="s">
        <v>2224</v>
      </c>
      <c r="T260" s="15" t="s">
        <v>2225</v>
      </c>
      <c r="U260" s="15" t="s">
        <v>2226</v>
      </c>
      <c r="V260" s="15" t="s">
        <v>76</v>
      </c>
      <c r="W260" s="17">
        <f>I260/M260</f>
        <v>15000</v>
      </c>
      <c r="X260" s="15">
        <v>51151710</v>
      </c>
      <c r="Y260" s="15" t="s">
        <v>2232</v>
      </c>
      <c r="Z260" s="15" t="s">
        <v>665</v>
      </c>
      <c r="AA260" s="15" t="s">
        <v>2228</v>
      </c>
      <c r="AB260" s="15" t="s">
        <v>80</v>
      </c>
      <c r="AC260" s="15" t="s">
        <v>81</v>
      </c>
      <c r="AD260" s="15" t="s">
        <v>1151</v>
      </c>
      <c r="AE260" s="15" t="s">
        <v>2229</v>
      </c>
      <c r="AF260" s="15" t="s">
        <v>60</v>
      </c>
      <c r="AG260" s="15" t="s">
        <v>61</v>
      </c>
      <c r="AH260" s="15" t="s">
        <v>2230</v>
      </c>
      <c r="AI260" s="18">
        <v>45001</v>
      </c>
      <c r="AJ260" s="15" t="s">
        <v>119</v>
      </c>
      <c r="AK260" s="15" t="s">
        <v>2231</v>
      </c>
      <c r="AL260" s="15"/>
    </row>
    <row r="261" spans="1:44" s="13" customFormat="1" ht="11.4" x14ac:dyDescent="0.2">
      <c r="A261" s="14" t="s">
        <v>38</v>
      </c>
      <c r="B261" s="14" t="s">
        <v>39</v>
      </c>
      <c r="C261" s="14" t="s">
        <v>40</v>
      </c>
      <c r="D261" s="14" t="s">
        <v>41</v>
      </c>
      <c r="E261" s="15" t="s">
        <v>2221</v>
      </c>
      <c r="F261" s="15" t="s">
        <v>2222</v>
      </c>
      <c r="G261" s="16" t="str">
        <f>P261&amp;" "&amp;O261&amp;" "&amp;Q261</f>
        <v xml:space="preserve">AMPOLLAS AL 0,5% </v>
      </c>
      <c r="H261" s="15" t="s">
        <v>7</v>
      </c>
      <c r="I261" s="17">
        <v>300000</v>
      </c>
      <c r="J261" s="15" t="s">
        <v>913</v>
      </c>
      <c r="K261" s="14" t="s">
        <v>167</v>
      </c>
      <c r="L261" s="15" t="s">
        <v>1378</v>
      </c>
      <c r="M261" s="17">
        <v>60</v>
      </c>
      <c r="N261" s="15" t="str">
        <f>F261&amp;" "&amp;G261</f>
        <v xml:space="preserve">FENILEFRINA AMPOLLAS AL 0,5% </v>
      </c>
      <c r="O261" s="15" t="s">
        <v>1197</v>
      </c>
      <c r="P261" s="15" t="s">
        <v>50</v>
      </c>
      <c r="Q261" s="15" t="s">
        <v>48</v>
      </c>
      <c r="R261" s="15" t="s">
        <v>48</v>
      </c>
      <c r="S261" s="15" t="s">
        <v>2233</v>
      </c>
      <c r="T261" s="15" t="s">
        <v>1413</v>
      </c>
      <c r="U261" s="15" t="s">
        <v>2234</v>
      </c>
      <c r="V261" s="15" t="s">
        <v>2235</v>
      </c>
      <c r="W261" s="17">
        <f>I261/M261</f>
        <v>5000</v>
      </c>
      <c r="X261" s="15">
        <v>73101701</v>
      </c>
      <c r="Y261" s="15" t="s">
        <v>2236</v>
      </c>
      <c r="Z261" s="15" t="s">
        <v>117</v>
      </c>
      <c r="AA261" s="15" t="s">
        <v>1383</v>
      </c>
      <c r="AB261" s="15" t="s">
        <v>2235</v>
      </c>
      <c r="AC261" s="15" t="s">
        <v>2237</v>
      </c>
      <c r="AD261" s="15" t="s">
        <v>1151</v>
      </c>
      <c r="AE261" s="15" t="s">
        <v>2229</v>
      </c>
      <c r="AF261" s="15" t="s">
        <v>60</v>
      </c>
      <c r="AG261" s="15" t="s">
        <v>61</v>
      </c>
      <c r="AH261" s="15" t="s">
        <v>48</v>
      </c>
      <c r="AI261" s="18">
        <v>45096</v>
      </c>
      <c r="AJ261" s="15" t="s">
        <v>119</v>
      </c>
      <c r="AK261" s="15" t="s">
        <v>2238</v>
      </c>
      <c r="AL261" s="15"/>
    </row>
    <row r="262" spans="1:44" s="13" customFormat="1" ht="11.4" x14ac:dyDescent="0.2">
      <c r="A262" s="22" t="s">
        <v>38</v>
      </c>
      <c r="B262" s="22" t="s">
        <v>160</v>
      </c>
      <c r="C262" s="22" t="s">
        <v>161</v>
      </c>
      <c r="D262" s="22" t="s">
        <v>162</v>
      </c>
      <c r="E262" s="24" t="s">
        <v>2221</v>
      </c>
      <c r="F262" s="24" t="s">
        <v>2222</v>
      </c>
      <c r="G262" s="16" t="str">
        <f>P262&amp;" "&amp;O262&amp;" "&amp;Q262</f>
        <v xml:space="preserve">AMPOLLAS AL 0,5% </v>
      </c>
      <c r="H262" s="20" t="s">
        <v>165</v>
      </c>
      <c r="I262" s="23">
        <v>300000</v>
      </c>
      <c r="J262" s="20" t="s">
        <v>136</v>
      </c>
      <c r="K262" s="22" t="s">
        <v>137</v>
      </c>
      <c r="L262" s="24" t="s">
        <v>398</v>
      </c>
      <c r="M262" s="23">
        <v>50</v>
      </c>
      <c r="N262" s="15" t="str">
        <f>F262&amp;" "&amp;G262</f>
        <v xml:space="preserve">FENILEFRINA AMPOLLAS AL 0,5% </v>
      </c>
      <c r="O262" s="20" t="s">
        <v>1197</v>
      </c>
      <c r="P262" s="15" t="s">
        <v>50</v>
      </c>
      <c r="Q262" s="20"/>
      <c r="R262" s="20"/>
      <c r="S262" s="20" t="s">
        <v>2239</v>
      </c>
      <c r="T262" s="20" t="s">
        <v>2225</v>
      </c>
      <c r="U262" s="20" t="s">
        <v>2240</v>
      </c>
      <c r="V262" s="24" t="s">
        <v>968</v>
      </c>
      <c r="W262" s="23">
        <f>I262/M262</f>
        <v>6000</v>
      </c>
      <c r="X262" s="20">
        <v>51151710</v>
      </c>
      <c r="Y262" s="20" t="s">
        <v>2241</v>
      </c>
      <c r="Z262" s="20" t="s">
        <v>404</v>
      </c>
      <c r="AA262" s="20" t="s">
        <v>405</v>
      </c>
      <c r="AB262" s="20" t="s">
        <v>971</v>
      </c>
      <c r="AC262" s="20" t="s">
        <v>972</v>
      </c>
      <c r="AD262" s="20" t="s">
        <v>1151</v>
      </c>
      <c r="AE262" s="20" t="s">
        <v>2229</v>
      </c>
      <c r="AF262" s="20" t="s">
        <v>60</v>
      </c>
      <c r="AG262" s="20" t="s">
        <v>61</v>
      </c>
      <c r="AH262" s="20" t="s">
        <v>2242</v>
      </c>
      <c r="AI262" s="26">
        <v>44956</v>
      </c>
      <c r="AJ262" s="20" t="s">
        <v>62</v>
      </c>
      <c r="AK262" s="20" t="s">
        <v>2243</v>
      </c>
      <c r="AL262" s="15"/>
    </row>
    <row r="263" spans="1:44" s="13" customFormat="1" ht="11.4" x14ac:dyDescent="0.2">
      <c r="A263" s="14" t="s">
        <v>38</v>
      </c>
      <c r="B263" s="14" t="s">
        <v>86</v>
      </c>
      <c r="C263" s="14" t="s">
        <v>87</v>
      </c>
      <c r="D263" s="14" t="s">
        <v>88</v>
      </c>
      <c r="E263" s="15" t="s">
        <v>2221</v>
      </c>
      <c r="F263" s="15" t="s">
        <v>2222</v>
      </c>
      <c r="G263" s="16" t="str">
        <f>P263&amp;" "&amp;O263&amp;" "&amp;Q263</f>
        <v xml:space="preserve">AMPOLLAS AL 0,5% </v>
      </c>
      <c r="H263" s="15" t="s">
        <v>165</v>
      </c>
      <c r="I263" s="17">
        <v>300000</v>
      </c>
      <c r="J263" s="15" t="s">
        <v>136</v>
      </c>
      <c r="K263" s="14" t="s">
        <v>137</v>
      </c>
      <c r="L263" s="15" t="s">
        <v>398</v>
      </c>
      <c r="M263" s="17">
        <v>50</v>
      </c>
      <c r="N263" s="15" t="str">
        <f>F263&amp;" "&amp;G263</f>
        <v xml:space="preserve">FENILEFRINA AMPOLLAS AL 0,5% </v>
      </c>
      <c r="O263" s="15" t="s">
        <v>1197</v>
      </c>
      <c r="P263" s="15" t="s">
        <v>50</v>
      </c>
      <c r="Q263" s="15" t="s">
        <v>48</v>
      </c>
      <c r="R263" s="15" t="s">
        <v>48</v>
      </c>
      <c r="S263" s="15" t="s">
        <v>2244</v>
      </c>
      <c r="T263" s="15" t="s">
        <v>2225</v>
      </c>
      <c r="U263" s="15" t="s">
        <v>2244</v>
      </c>
      <c r="V263" s="19" t="s">
        <v>968</v>
      </c>
      <c r="W263" s="17">
        <f>I263/M263</f>
        <v>6000</v>
      </c>
      <c r="X263" s="15">
        <v>51151710</v>
      </c>
      <c r="Y263" s="15" t="s">
        <v>2245</v>
      </c>
      <c r="Z263" s="15" t="s">
        <v>404</v>
      </c>
      <c r="AA263" s="15" t="s">
        <v>405</v>
      </c>
      <c r="AB263" s="15" t="s">
        <v>971</v>
      </c>
      <c r="AC263" s="15" t="s">
        <v>972</v>
      </c>
      <c r="AD263" s="15" t="s">
        <v>1151</v>
      </c>
      <c r="AE263" s="15" t="s">
        <v>2229</v>
      </c>
      <c r="AF263" s="15" t="s">
        <v>60</v>
      </c>
      <c r="AG263" s="15" t="s">
        <v>61</v>
      </c>
      <c r="AH263" s="15" t="s">
        <v>2242</v>
      </c>
      <c r="AI263" s="18">
        <v>45035</v>
      </c>
      <c r="AJ263" s="15" t="s">
        <v>62</v>
      </c>
      <c r="AK263" s="15" t="s">
        <v>2243</v>
      </c>
      <c r="AL263" s="20"/>
      <c r="AM263" s="21"/>
      <c r="AN263" s="21"/>
      <c r="AO263" s="21"/>
      <c r="AP263" s="21"/>
      <c r="AQ263" s="21"/>
      <c r="AR263" s="21"/>
    </row>
    <row r="264" spans="1:44" s="13" customFormat="1" ht="11.4" x14ac:dyDescent="0.2">
      <c r="A264" s="14" t="s">
        <v>38</v>
      </c>
      <c r="B264" s="14" t="s">
        <v>64</v>
      </c>
      <c r="C264" s="14" t="s">
        <v>65</v>
      </c>
      <c r="D264" s="14" t="s">
        <v>41</v>
      </c>
      <c r="E264" s="15" t="s">
        <v>2221</v>
      </c>
      <c r="F264" s="15" t="s">
        <v>2222</v>
      </c>
      <c r="G264" s="16" t="str">
        <f>P264&amp;" "&amp;O264&amp;" "&amp;Q264</f>
        <v xml:space="preserve">AMPOLLAS AL 0,5% </v>
      </c>
      <c r="H264" s="15" t="s">
        <v>165</v>
      </c>
      <c r="I264" s="17">
        <v>300000</v>
      </c>
      <c r="J264" s="15" t="s">
        <v>136</v>
      </c>
      <c r="K264" s="14" t="s">
        <v>137</v>
      </c>
      <c r="L264" s="15" t="s">
        <v>398</v>
      </c>
      <c r="M264" s="17">
        <v>50</v>
      </c>
      <c r="N264" s="15" t="str">
        <f>F264&amp;" "&amp;G264</f>
        <v xml:space="preserve">FENILEFRINA AMPOLLAS AL 0,5% </v>
      </c>
      <c r="O264" s="15" t="s">
        <v>1197</v>
      </c>
      <c r="P264" s="15" t="s">
        <v>50</v>
      </c>
      <c r="Q264" s="15" t="s">
        <v>48</v>
      </c>
      <c r="R264" s="15" t="s">
        <v>48</v>
      </c>
      <c r="S264" s="15" t="s">
        <v>2244</v>
      </c>
      <c r="T264" s="15" t="s">
        <v>2225</v>
      </c>
      <c r="U264" s="15" t="s">
        <v>2244</v>
      </c>
      <c r="V264" s="15" t="s">
        <v>968</v>
      </c>
      <c r="W264" s="17">
        <f>I264/M264</f>
        <v>6000</v>
      </c>
      <c r="X264" s="15">
        <v>51151710</v>
      </c>
      <c r="Y264" s="15" t="s">
        <v>2246</v>
      </c>
      <c r="Z264" s="15" t="s">
        <v>404</v>
      </c>
      <c r="AA264" s="15" t="s">
        <v>405</v>
      </c>
      <c r="AB264" s="15" t="s">
        <v>971</v>
      </c>
      <c r="AC264" s="15" t="s">
        <v>972</v>
      </c>
      <c r="AD264" s="15" t="s">
        <v>1151</v>
      </c>
      <c r="AE264" s="15" t="s">
        <v>2229</v>
      </c>
      <c r="AF264" s="15" t="s">
        <v>60</v>
      </c>
      <c r="AG264" s="15" t="s">
        <v>61</v>
      </c>
      <c r="AH264" s="15" t="s">
        <v>2242</v>
      </c>
      <c r="AI264" s="18">
        <v>45063</v>
      </c>
      <c r="AJ264" s="15" t="s">
        <v>62</v>
      </c>
      <c r="AK264" s="15" t="s">
        <v>2243</v>
      </c>
      <c r="AL264" s="15"/>
    </row>
    <row r="265" spans="1:44" s="13" customFormat="1" ht="11.4" x14ac:dyDescent="0.2">
      <c r="A265" s="14" t="s">
        <v>38</v>
      </c>
      <c r="B265" s="14" t="s">
        <v>39</v>
      </c>
      <c r="C265" s="14" t="s">
        <v>40</v>
      </c>
      <c r="D265" s="14" t="s">
        <v>41</v>
      </c>
      <c r="E265" s="15" t="s">
        <v>2221</v>
      </c>
      <c r="F265" s="15" t="s">
        <v>2222</v>
      </c>
      <c r="G265" s="16" t="str">
        <f>P265&amp;" "&amp;O265&amp;" "&amp;Q265</f>
        <v xml:space="preserve">AMPOLLAS AL 0,5% </v>
      </c>
      <c r="H265" s="15" t="s">
        <v>165</v>
      </c>
      <c r="I265" s="17">
        <v>300000</v>
      </c>
      <c r="J265" s="15" t="s">
        <v>136</v>
      </c>
      <c r="K265" s="14" t="s">
        <v>137</v>
      </c>
      <c r="L265" s="15" t="s">
        <v>398</v>
      </c>
      <c r="M265" s="17">
        <v>50</v>
      </c>
      <c r="N265" s="15" t="str">
        <f>F265&amp;" "&amp;G265</f>
        <v xml:space="preserve">FENILEFRINA AMPOLLAS AL 0,5% </v>
      </c>
      <c r="O265" s="15" t="s">
        <v>1197</v>
      </c>
      <c r="P265" s="15" t="s">
        <v>50</v>
      </c>
      <c r="Q265" s="15" t="s">
        <v>48</v>
      </c>
      <c r="R265" s="15" t="s">
        <v>48</v>
      </c>
      <c r="S265" s="15" t="s">
        <v>2244</v>
      </c>
      <c r="T265" s="15" t="s">
        <v>2225</v>
      </c>
      <c r="U265" s="15" t="s">
        <v>2244</v>
      </c>
      <c r="V265" s="15" t="s">
        <v>968</v>
      </c>
      <c r="W265" s="17">
        <f>I265/M265</f>
        <v>6000</v>
      </c>
      <c r="X265" s="15">
        <v>51151710</v>
      </c>
      <c r="Y265" s="15" t="s">
        <v>2247</v>
      </c>
      <c r="Z265" s="15" t="s">
        <v>404</v>
      </c>
      <c r="AA265" s="15" t="s">
        <v>405</v>
      </c>
      <c r="AB265" s="15" t="s">
        <v>971</v>
      </c>
      <c r="AC265" s="15" t="s">
        <v>972</v>
      </c>
      <c r="AD265" s="15" t="s">
        <v>1151</v>
      </c>
      <c r="AE265" s="15" t="s">
        <v>2229</v>
      </c>
      <c r="AF265" s="15" t="s">
        <v>60</v>
      </c>
      <c r="AG265" s="15" t="s">
        <v>61</v>
      </c>
      <c r="AH265" s="15" t="s">
        <v>2242</v>
      </c>
      <c r="AI265" s="18">
        <v>45083</v>
      </c>
      <c r="AJ265" s="15" t="s">
        <v>62</v>
      </c>
      <c r="AK265" s="15" t="s">
        <v>2243</v>
      </c>
      <c r="AL265" s="15"/>
    </row>
    <row r="266" spans="1:44" s="13" customFormat="1" ht="11.4" x14ac:dyDescent="0.2">
      <c r="A266" s="14" t="s">
        <v>38</v>
      </c>
      <c r="B266" s="14" t="s">
        <v>39</v>
      </c>
      <c r="C266" s="14" t="s">
        <v>40</v>
      </c>
      <c r="D266" s="14" t="s">
        <v>41</v>
      </c>
      <c r="E266" s="15" t="s">
        <v>2248</v>
      </c>
      <c r="F266" s="15" t="s">
        <v>2249</v>
      </c>
      <c r="G266" s="16" t="str">
        <f>P266&amp;" "&amp;O266&amp;" "&amp;Q266</f>
        <v xml:space="preserve">COMPRIMIDOS 100 MG </v>
      </c>
      <c r="H266" s="15" t="s">
        <v>68</v>
      </c>
      <c r="I266" s="17">
        <v>300000</v>
      </c>
      <c r="J266" s="15" t="s">
        <v>2250</v>
      </c>
      <c r="K266" s="14" t="s">
        <v>167</v>
      </c>
      <c r="L266" s="15" t="s">
        <v>2251</v>
      </c>
      <c r="M266" s="17">
        <v>5000</v>
      </c>
      <c r="N266" s="15" t="str">
        <f>F266&amp;" "&amp;G266</f>
        <v xml:space="preserve">FENOBARBITAL COMPRIMIDOS 100 MG </v>
      </c>
      <c r="O266" s="15" t="s">
        <v>72</v>
      </c>
      <c r="P266" s="15" t="s">
        <v>73</v>
      </c>
      <c r="Q266" s="15" t="s">
        <v>48</v>
      </c>
      <c r="R266" s="15" t="s">
        <v>48</v>
      </c>
      <c r="S266" s="15" t="s">
        <v>2252</v>
      </c>
      <c r="T266" s="15" t="s">
        <v>2249</v>
      </c>
      <c r="U266" s="15" t="s">
        <v>2252</v>
      </c>
      <c r="V266" s="15" t="s">
        <v>477</v>
      </c>
      <c r="W266" s="17">
        <f>I266/M266</f>
        <v>60</v>
      </c>
      <c r="X266" s="15">
        <v>51141505</v>
      </c>
      <c r="Y266" s="15" t="s">
        <v>2253</v>
      </c>
      <c r="Z266" s="15" t="s">
        <v>2254</v>
      </c>
      <c r="AA266" s="15" t="s">
        <v>2255</v>
      </c>
      <c r="AB266" s="15" t="s">
        <v>481</v>
      </c>
      <c r="AC266" s="15" t="s">
        <v>482</v>
      </c>
      <c r="AD266" s="15" t="s">
        <v>82</v>
      </c>
      <c r="AE266" s="15" t="s">
        <v>2256</v>
      </c>
      <c r="AF266" s="15" t="s">
        <v>84</v>
      </c>
      <c r="AG266" s="15" t="s">
        <v>61</v>
      </c>
      <c r="AH266" s="15" t="s">
        <v>2257</v>
      </c>
      <c r="AI266" s="18">
        <v>45079</v>
      </c>
      <c r="AJ266" s="15" t="s">
        <v>62</v>
      </c>
      <c r="AK266" s="15" t="s">
        <v>2258</v>
      </c>
      <c r="AL266" s="15"/>
    </row>
    <row r="267" spans="1:44" s="13" customFormat="1" ht="11.4" x14ac:dyDescent="0.2">
      <c r="A267" s="22" t="s">
        <v>38</v>
      </c>
      <c r="B267" s="22" t="s">
        <v>121</v>
      </c>
      <c r="C267" s="22" t="s">
        <v>122</v>
      </c>
      <c r="D267" s="22" t="s">
        <v>123</v>
      </c>
      <c r="E267" s="20" t="s">
        <v>2248</v>
      </c>
      <c r="F267" s="20" t="s">
        <v>2249</v>
      </c>
      <c r="G267" s="16" t="str">
        <f>P267&amp;" "&amp;O267&amp;" "&amp;Q267</f>
        <v xml:space="preserve">COMPRIMIDOS 100 MG </v>
      </c>
      <c r="H267" s="20" t="s">
        <v>68</v>
      </c>
      <c r="I267" s="23">
        <v>300000</v>
      </c>
      <c r="J267" s="23" t="s">
        <v>136</v>
      </c>
      <c r="K267" s="22" t="s">
        <v>137</v>
      </c>
      <c r="L267" s="24" t="s">
        <v>997</v>
      </c>
      <c r="M267" s="23">
        <v>2000</v>
      </c>
      <c r="N267" s="15" t="str">
        <f>F267&amp;" "&amp;G267</f>
        <v xml:space="preserve">FENOBARBITAL COMPRIMIDOS 100 MG </v>
      </c>
      <c r="O267" s="20" t="s">
        <v>72</v>
      </c>
      <c r="P267" s="20" t="s">
        <v>73</v>
      </c>
      <c r="Q267" s="20"/>
      <c r="R267" s="20"/>
      <c r="S267" s="20" t="s">
        <v>2259</v>
      </c>
      <c r="T267" s="20" t="s">
        <v>2249</v>
      </c>
      <c r="U267" s="20" t="s">
        <v>2260</v>
      </c>
      <c r="V267" s="24" t="s">
        <v>303</v>
      </c>
      <c r="W267" s="25">
        <f>I267/M267</f>
        <v>150</v>
      </c>
      <c r="X267" s="20">
        <v>51141505</v>
      </c>
      <c r="Y267" s="20" t="s">
        <v>2261</v>
      </c>
      <c r="Z267" s="20" t="s">
        <v>117</v>
      </c>
      <c r="AA267" s="20" t="s">
        <v>1004</v>
      </c>
      <c r="AB267" s="20" t="s">
        <v>306</v>
      </c>
      <c r="AC267" s="20" t="s">
        <v>307</v>
      </c>
      <c r="AD267" s="20" t="s">
        <v>82</v>
      </c>
      <c r="AE267" s="20" t="s">
        <v>2256</v>
      </c>
      <c r="AF267" s="20" t="s">
        <v>60</v>
      </c>
      <c r="AG267" s="20" t="s">
        <v>61</v>
      </c>
      <c r="AH267" s="20" t="s">
        <v>2262</v>
      </c>
      <c r="AI267" s="26">
        <v>45162</v>
      </c>
      <c r="AJ267" s="20" t="s">
        <v>119</v>
      </c>
      <c r="AK267" s="20" t="s">
        <v>2263</v>
      </c>
      <c r="AL267" s="20"/>
      <c r="AM267" s="21"/>
      <c r="AN267" s="21"/>
      <c r="AO267" s="21"/>
      <c r="AP267" s="21"/>
      <c r="AQ267" s="21"/>
      <c r="AR267" s="21"/>
    </row>
    <row r="268" spans="1:44" s="13" customFormat="1" ht="11.4" x14ac:dyDescent="0.2">
      <c r="A268" s="22" t="s">
        <v>38</v>
      </c>
      <c r="B268" s="22" t="s">
        <v>424</v>
      </c>
      <c r="C268" s="22" t="s">
        <v>41</v>
      </c>
      <c r="D268" s="22" t="s">
        <v>162</v>
      </c>
      <c r="E268" s="24" t="s">
        <v>2248</v>
      </c>
      <c r="F268" s="20" t="s">
        <v>2249</v>
      </c>
      <c r="G268" s="16" t="str">
        <f>P268&amp;" "&amp;O268&amp;" "&amp;Q268</f>
        <v xml:space="preserve">COMPRIMIDOS 15 MG </v>
      </c>
      <c r="H268" s="20" t="s">
        <v>68</v>
      </c>
      <c r="I268" s="23">
        <v>300000</v>
      </c>
      <c r="J268" s="20" t="s">
        <v>166</v>
      </c>
      <c r="K268" s="22" t="s">
        <v>167</v>
      </c>
      <c r="L268" s="20" t="s">
        <v>2264</v>
      </c>
      <c r="M268" s="23">
        <v>2000</v>
      </c>
      <c r="N268" s="15" t="str">
        <f>F268&amp;" "&amp;G268</f>
        <v xml:space="preserve">FENOBARBITAL COMPRIMIDOS 15 MG </v>
      </c>
      <c r="O268" s="20" t="s">
        <v>2265</v>
      </c>
      <c r="P268" s="20" t="s">
        <v>73</v>
      </c>
      <c r="Q268" s="20"/>
      <c r="R268" s="20"/>
      <c r="S268" s="20" t="s">
        <v>2266</v>
      </c>
      <c r="T268" s="20" t="s">
        <v>2249</v>
      </c>
      <c r="U268" s="20" t="s">
        <v>2266</v>
      </c>
      <c r="V268" s="15" t="s">
        <v>303</v>
      </c>
      <c r="W268" s="25">
        <f>I268/M268</f>
        <v>150</v>
      </c>
      <c r="X268" s="20">
        <v>51141505</v>
      </c>
      <c r="Y268" s="20" t="s">
        <v>2267</v>
      </c>
      <c r="Z268" s="20" t="s">
        <v>2268</v>
      </c>
      <c r="AA268" s="20" t="s">
        <v>2269</v>
      </c>
      <c r="AB268" s="20" t="s">
        <v>306</v>
      </c>
      <c r="AC268" s="20" t="s">
        <v>307</v>
      </c>
      <c r="AD268" s="20" t="s">
        <v>82</v>
      </c>
      <c r="AE268" s="20" t="s">
        <v>2256</v>
      </c>
      <c r="AF268" s="20" t="s">
        <v>330</v>
      </c>
      <c r="AG268" s="20" t="s">
        <v>61</v>
      </c>
      <c r="AH268" s="20" t="s">
        <v>48</v>
      </c>
      <c r="AI268" s="26">
        <v>44967</v>
      </c>
      <c r="AJ268" s="20" t="s">
        <v>62</v>
      </c>
      <c r="AK268" s="20" t="s">
        <v>2270</v>
      </c>
      <c r="AL268" s="15"/>
    </row>
    <row r="269" spans="1:44" s="13" customFormat="1" ht="11.4" x14ac:dyDescent="0.2">
      <c r="A269" s="14" t="s">
        <v>38</v>
      </c>
      <c r="B269" s="14" t="s">
        <v>220</v>
      </c>
      <c r="C269" s="14" t="s">
        <v>123</v>
      </c>
      <c r="D269" s="14" t="s">
        <v>162</v>
      </c>
      <c r="E269" s="15" t="s">
        <v>2248</v>
      </c>
      <c r="F269" s="15" t="s">
        <v>2249</v>
      </c>
      <c r="G269" s="16" t="str">
        <f>P269&amp;" "&amp;O269&amp;" "&amp;Q269</f>
        <v xml:space="preserve">COMPRIMIDOS 15 MG </v>
      </c>
      <c r="H269" s="15" t="s">
        <v>68</v>
      </c>
      <c r="I269" s="17">
        <v>300000</v>
      </c>
      <c r="J269" s="15" t="s">
        <v>1227</v>
      </c>
      <c r="K269" s="14" t="s">
        <v>167</v>
      </c>
      <c r="L269" s="15" t="s">
        <v>1228</v>
      </c>
      <c r="M269" s="17">
        <v>2000</v>
      </c>
      <c r="N269" s="15" t="str">
        <f>F269&amp;" "&amp;G269</f>
        <v xml:space="preserve">FENOBARBITAL COMPRIMIDOS 15 MG </v>
      </c>
      <c r="O269" s="15" t="s">
        <v>2265</v>
      </c>
      <c r="P269" s="15" t="s">
        <v>73</v>
      </c>
      <c r="Q269" s="15"/>
      <c r="R269" s="15"/>
      <c r="S269" s="15" t="s">
        <v>2271</v>
      </c>
      <c r="T269" s="15" t="s">
        <v>2249</v>
      </c>
      <c r="U269" s="15" t="s">
        <v>2271</v>
      </c>
      <c r="V269" s="15" t="s">
        <v>303</v>
      </c>
      <c r="W269" s="17">
        <f>I269/M269</f>
        <v>150</v>
      </c>
      <c r="X269" s="15">
        <v>51141505</v>
      </c>
      <c r="Y269" s="15" t="s">
        <v>2272</v>
      </c>
      <c r="Z269" s="15" t="s">
        <v>117</v>
      </c>
      <c r="AA269" s="15" t="s">
        <v>1232</v>
      </c>
      <c r="AB269" s="15" t="s">
        <v>306</v>
      </c>
      <c r="AC269" s="15" t="s">
        <v>307</v>
      </c>
      <c r="AD269" s="15" t="s">
        <v>82</v>
      </c>
      <c r="AE269" s="15" t="s">
        <v>2256</v>
      </c>
      <c r="AF269" s="15" t="s">
        <v>60</v>
      </c>
      <c r="AG269" s="15" t="s">
        <v>61</v>
      </c>
      <c r="AH269" s="15" t="s">
        <v>48</v>
      </c>
      <c r="AI269" s="18">
        <v>45002</v>
      </c>
      <c r="AJ269" s="15" t="s">
        <v>207</v>
      </c>
      <c r="AK269" s="15" t="s">
        <v>2273</v>
      </c>
      <c r="AL269" s="15"/>
    </row>
    <row r="270" spans="1:44" s="13" customFormat="1" ht="11.4" x14ac:dyDescent="0.2">
      <c r="A270" s="14" t="s">
        <v>38</v>
      </c>
      <c r="B270" s="14" t="s">
        <v>220</v>
      </c>
      <c r="C270" s="14" t="s">
        <v>123</v>
      </c>
      <c r="D270" s="14" t="s">
        <v>162</v>
      </c>
      <c r="E270" s="15" t="s">
        <v>2248</v>
      </c>
      <c r="F270" s="15" t="s">
        <v>2249</v>
      </c>
      <c r="G270" s="16" t="str">
        <f>P270&amp;" "&amp;O270&amp;" "&amp;Q270</f>
        <v xml:space="preserve">COMPRIMIDOS 15 MG </v>
      </c>
      <c r="H270" s="15" t="s">
        <v>68</v>
      </c>
      <c r="I270" s="17">
        <v>300000</v>
      </c>
      <c r="J270" s="15" t="s">
        <v>978</v>
      </c>
      <c r="K270" s="14" t="s">
        <v>137</v>
      </c>
      <c r="L270" s="15" t="s">
        <v>979</v>
      </c>
      <c r="M270" s="17">
        <v>2000</v>
      </c>
      <c r="N270" s="15" t="str">
        <f>F270&amp;" "&amp;G270</f>
        <v xml:space="preserve">FENOBARBITAL COMPRIMIDOS 15 MG </v>
      </c>
      <c r="O270" s="15" t="s">
        <v>2265</v>
      </c>
      <c r="P270" s="15" t="s">
        <v>73</v>
      </c>
      <c r="Q270" s="15"/>
      <c r="R270" s="15"/>
      <c r="S270" s="15" t="s">
        <v>2274</v>
      </c>
      <c r="T270" s="15" t="s">
        <v>2249</v>
      </c>
      <c r="U270" s="15" t="s">
        <v>2274</v>
      </c>
      <c r="V270" s="15" t="s">
        <v>303</v>
      </c>
      <c r="W270" s="17">
        <f>I270/M270</f>
        <v>150</v>
      </c>
      <c r="X270" s="15">
        <v>51141505</v>
      </c>
      <c r="Y270" s="15" t="s">
        <v>2275</v>
      </c>
      <c r="Z270" s="15" t="s">
        <v>665</v>
      </c>
      <c r="AA270" s="15" t="s">
        <v>986</v>
      </c>
      <c r="AB270" s="15" t="s">
        <v>306</v>
      </c>
      <c r="AC270" s="15" t="s">
        <v>307</v>
      </c>
      <c r="AD270" s="15" t="s">
        <v>82</v>
      </c>
      <c r="AE270" s="15" t="s">
        <v>2256</v>
      </c>
      <c r="AF270" s="15" t="s">
        <v>60</v>
      </c>
      <c r="AG270" s="15" t="s">
        <v>61</v>
      </c>
      <c r="AH270" s="15" t="s">
        <v>48</v>
      </c>
      <c r="AI270" s="18">
        <v>45008</v>
      </c>
      <c r="AJ270" s="15" t="s">
        <v>62</v>
      </c>
      <c r="AK270" s="15" t="s">
        <v>2276</v>
      </c>
      <c r="AL270" s="15"/>
    </row>
    <row r="271" spans="1:44" s="13" customFormat="1" ht="11.4" x14ac:dyDescent="0.2">
      <c r="A271" s="14" t="s">
        <v>38</v>
      </c>
      <c r="B271" s="14" t="s">
        <v>86</v>
      </c>
      <c r="C271" s="14" t="s">
        <v>87</v>
      </c>
      <c r="D271" s="14" t="s">
        <v>88</v>
      </c>
      <c r="E271" s="15" t="s">
        <v>2248</v>
      </c>
      <c r="F271" s="15" t="s">
        <v>2249</v>
      </c>
      <c r="G271" s="16" t="str">
        <f>P271&amp;" "&amp;O271&amp;" "&amp;Q271</f>
        <v xml:space="preserve">COMPRIMIDOS 15 MG </v>
      </c>
      <c r="H271" s="15" t="s">
        <v>68</v>
      </c>
      <c r="I271" s="17">
        <v>300000</v>
      </c>
      <c r="J271" s="15" t="s">
        <v>1227</v>
      </c>
      <c r="K271" s="14" t="s">
        <v>167</v>
      </c>
      <c r="L271" s="15" t="s">
        <v>1228</v>
      </c>
      <c r="M271" s="17">
        <v>2000</v>
      </c>
      <c r="N271" s="15" t="str">
        <f>F271&amp;" "&amp;G271</f>
        <v xml:space="preserve">FENOBARBITAL COMPRIMIDOS 15 MG </v>
      </c>
      <c r="O271" s="15" t="s">
        <v>2265</v>
      </c>
      <c r="P271" s="15" t="s">
        <v>73</v>
      </c>
      <c r="Q271" s="15" t="s">
        <v>48</v>
      </c>
      <c r="R271" s="15" t="s">
        <v>48</v>
      </c>
      <c r="S271" s="15" t="s">
        <v>2271</v>
      </c>
      <c r="T271" s="15" t="s">
        <v>2249</v>
      </c>
      <c r="U271" s="15" t="s">
        <v>2271</v>
      </c>
      <c r="V271" s="19" t="s">
        <v>303</v>
      </c>
      <c r="W271" s="17">
        <f>I271/M271</f>
        <v>150</v>
      </c>
      <c r="X271" s="15">
        <v>51141505</v>
      </c>
      <c r="Y271" s="15" t="s">
        <v>2277</v>
      </c>
      <c r="Z271" s="15" t="s">
        <v>117</v>
      </c>
      <c r="AA271" s="15" t="s">
        <v>1232</v>
      </c>
      <c r="AB271" s="15" t="s">
        <v>306</v>
      </c>
      <c r="AC271" s="15" t="s">
        <v>307</v>
      </c>
      <c r="AD271" s="15" t="s">
        <v>82</v>
      </c>
      <c r="AE271" s="15" t="s">
        <v>2256</v>
      </c>
      <c r="AF271" s="15" t="s">
        <v>60</v>
      </c>
      <c r="AG271" s="15" t="s">
        <v>61</v>
      </c>
      <c r="AH271" s="15" t="s">
        <v>48</v>
      </c>
      <c r="AI271" s="18">
        <v>45026</v>
      </c>
      <c r="AJ271" s="15" t="s">
        <v>62</v>
      </c>
      <c r="AK271" s="15" t="s">
        <v>2278</v>
      </c>
      <c r="AL271" s="20"/>
      <c r="AM271" s="21"/>
      <c r="AN271" s="21"/>
      <c r="AO271" s="21"/>
      <c r="AP271" s="21"/>
      <c r="AQ271" s="21"/>
      <c r="AR271" s="21"/>
    </row>
    <row r="272" spans="1:44" s="13" customFormat="1" ht="11.4" x14ac:dyDescent="0.2">
      <c r="A272" s="14" t="s">
        <v>38</v>
      </c>
      <c r="B272" s="14" t="s">
        <v>64</v>
      </c>
      <c r="C272" s="14" t="s">
        <v>65</v>
      </c>
      <c r="D272" s="14" t="s">
        <v>41</v>
      </c>
      <c r="E272" s="15" t="s">
        <v>2248</v>
      </c>
      <c r="F272" s="15" t="s">
        <v>2249</v>
      </c>
      <c r="G272" s="16" t="str">
        <f>P272&amp;" "&amp;O272&amp;" "&amp;Q272</f>
        <v xml:space="preserve">COMPRIMIDOS 15 MG </v>
      </c>
      <c r="H272" s="15" t="s">
        <v>68</v>
      </c>
      <c r="I272" s="17">
        <v>300000</v>
      </c>
      <c r="J272" s="15" t="s">
        <v>1129</v>
      </c>
      <c r="K272" s="14" t="s">
        <v>167</v>
      </c>
      <c r="L272" s="15" t="s">
        <v>1797</v>
      </c>
      <c r="M272" s="17">
        <v>2000</v>
      </c>
      <c r="N272" s="15" t="str">
        <f>F272&amp;" "&amp;G272</f>
        <v xml:space="preserve">FENOBARBITAL COMPRIMIDOS 15 MG </v>
      </c>
      <c r="O272" s="15" t="s">
        <v>2265</v>
      </c>
      <c r="P272" s="15" t="s">
        <v>73</v>
      </c>
      <c r="Q272" s="15" t="s">
        <v>48</v>
      </c>
      <c r="R272" s="15" t="s">
        <v>48</v>
      </c>
      <c r="S272" s="15" t="s">
        <v>2279</v>
      </c>
      <c r="T272" s="15" t="s">
        <v>2249</v>
      </c>
      <c r="U272" s="15" t="s">
        <v>2279</v>
      </c>
      <c r="V272" s="15" t="s">
        <v>303</v>
      </c>
      <c r="W272" s="17">
        <f>I272/M272</f>
        <v>150</v>
      </c>
      <c r="X272" s="15">
        <v>51141505</v>
      </c>
      <c r="Y272" s="15" t="s">
        <v>2280</v>
      </c>
      <c r="Z272" s="15" t="s">
        <v>1803</v>
      </c>
      <c r="AA272" s="15" t="s">
        <v>1804</v>
      </c>
      <c r="AB272" s="15" t="s">
        <v>306</v>
      </c>
      <c r="AC272" s="15" t="s">
        <v>307</v>
      </c>
      <c r="AD272" s="15" t="s">
        <v>82</v>
      </c>
      <c r="AE272" s="15" t="s">
        <v>2256</v>
      </c>
      <c r="AF272" s="15" t="s">
        <v>60</v>
      </c>
      <c r="AG272" s="15" t="s">
        <v>61</v>
      </c>
      <c r="AH272" s="15" t="s">
        <v>48</v>
      </c>
      <c r="AI272" s="18">
        <v>45070</v>
      </c>
      <c r="AJ272" s="15" t="s">
        <v>119</v>
      </c>
      <c r="AK272" s="15" t="s">
        <v>2281</v>
      </c>
      <c r="AL272" s="15"/>
    </row>
    <row r="273" spans="1:44" s="13" customFormat="1" ht="11.4" x14ac:dyDescent="0.2">
      <c r="A273" s="14" t="s">
        <v>38</v>
      </c>
      <c r="B273" s="14" t="s">
        <v>64</v>
      </c>
      <c r="C273" s="14" t="s">
        <v>65</v>
      </c>
      <c r="D273" s="14" t="s">
        <v>41</v>
      </c>
      <c r="E273" s="15" t="s">
        <v>2248</v>
      </c>
      <c r="F273" s="15" t="s">
        <v>2249</v>
      </c>
      <c r="G273" s="16" t="str">
        <f>P273&amp;" "&amp;O273&amp;" "&amp;Q273</f>
        <v xml:space="preserve">COMPRIMIDOS 15 MG </v>
      </c>
      <c r="H273" s="15" t="s">
        <v>68</v>
      </c>
      <c r="I273" s="17">
        <v>300000</v>
      </c>
      <c r="J273" s="15" t="s">
        <v>1176</v>
      </c>
      <c r="K273" s="14" t="s">
        <v>533</v>
      </c>
      <c r="L273" s="15" t="s">
        <v>1177</v>
      </c>
      <c r="M273" s="17">
        <v>2000</v>
      </c>
      <c r="N273" s="15" t="str">
        <f>F273&amp;" "&amp;G273</f>
        <v xml:space="preserve">FENOBARBITAL COMPRIMIDOS 15 MG </v>
      </c>
      <c r="O273" s="15" t="s">
        <v>2265</v>
      </c>
      <c r="P273" s="15" t="s">
        <v>73</v>
      </c>
      <c r="Q273" s="15" t="s">
        <v>48</v>
      </c>
      <c r="R273" s="15" t="s">
        <v>48</v>
      </c>
      <c r="S273" s="15" t="s">
        <v>2282</v>
      </c>
      <c r="T273" s="15" t="s">
        <v>2249</v>
      </c>
      <c r="U273" s="15" t="s">
        <v>2283</v>
      </c>
      <c r="V273" s="15" t="s">
        <v>303</v>
      </c>
      <c r="W273" s="17">
        <f>I273/M273</f>
        <v>150</v>
      </c>
      <c r="X273" s="15">
        <v>51141505</v>
      </c>
      <c r="Y273" s="15" t="s">
        <v>2284</v>
      </c>
      <c r="Z273" s="15" t="s">
        <v>117</v>
      </c>
      <c r="AA273" s="15" t="s">
        <v>1185</v>
      </c>
      <c r="AB273" s="15" t="s">
        <v>306</v>
      </c>
      <c r="AC273" s="15" t="s">
        <v>307</v>
      </c>
      <c r="AD273" s="15" t="s">
        <v>82</v>
      </c>
      <c r="AE273" s="15" t="s">
        <v>2256</v>
      </c>
      <c r="AF273" s="15" t="s">
        <v>60</v>
      </c>
      <c r="AG273" s="15" t="s">
        <v>61</v>
      </c>
      <c r="AH273" s="15" t="s">
        <v>48</v>
      </c>
      <c r="AI273" s="18">
        <v>45076</v>
      </c>
      <c r="AJ273" s="15" t="s">
        <v>119</v>
      </c>
      <c r="AK273" s="15" t="s">
        <v>2285</v>
      </c>
      <c r="AL273" s="15"/>
    </row>
    <row r="274" spans="1:44" s="13" customFormat="1" ht="11.4" x14ac:dyDescent="0.2">
      <c r="A274" s="22" t="s">
        <v>38</v>
      </c>
      <c r="B274" s="22" t="s">
        <v>121</v>
      </c>
      <c r="C274" s="22" t="s">
        <v>122</v>
      </c>
      <c r="D274" s="22" t="s">
        <v>123</v>
      </c>
      <c r="E274" s="20" t="s">
        <v>2248</v>
      </c>
      <c r="F274" s="20" t="s">
        <v>2249</v>
      </c>
      <c r="G274" s="16" t="str">
        <f>P274&amp;" "&amp;O274&amp;" "&amp;Q274</f>
        <v xml:space="preserve">COMPRIMIDOS 15 MG </v>
      </c>
      <c r="H274" s="20" t="s">
        <v>68</v>
      </c>
      <c r="I274" s="23">
        <v>300000</v>
      </c>
      <c r="J274" s="23" t="s">
        <v>2286</v>
      </c>
      <c r="K274" s="22" t="s">
        <v>70</v>
      </c>
      <c r="L274" s="24" t="s">
        <v>2287</v>
      </c>
      <c r="M274" s="23">
        <v>2000</v>
      </c>
      <c r="N274" s="15" t="str">
        <f>F274&amp;" "&amp;G274</f>
        <v xml:space="preserve">FENOBARBITAL COMPRIMIDOS 15 MG </v>
      </c>
      <c r="O274" s="20" t="s">
        <v>2265</v>
      </c>
      <c r="P274" s="20" t="s">
        <v>73</v>
      </c>
      <c r="Q274" s="20"/>
      <c r="R274" s="20"/>
      <c r="S274" s="20" t="s">
        <v>2288</v>
      </c>
      <c r="T274" s="20" t="s">
        <v>2249</v>
      </c>
      <c r="U274" s="20" t="s">
        <v>2289</v>
      </c>
      <c r="V274" s="24" t="s">
        <v>303</v>
      </c>
      <c r="W274" s="25">
        <f>I274/M274</f>
        <v>150</v>
      </c>
      <c r="X274" s="20">
        <v>51141505</v>
      </c>
      <c r="Y274" s="20" t="s">
        <v>2290</v>
      </c>
      <c r="Z274" s="20" t="s">
        <v>2287</v>
      </c>
      <c r="AA274" s="20" t="s">
        <v>2291</v>
      </c>
      <c r="AB274" s="20" t="s">
        <v>306</v>
      </c>
      <c r="AC274" s="20" t="s">
        <v>307</v>
      </c>
      <c r="AD274" s="20" t="s">
        <v>82</v>
      </c>
      <c r="AE274" s="20" t="s">
        <v>2256</v>
      </c>
      <c r="AF274" s="20" t="s">
        <v>60</v>
      </c>
      <c r="AG274" s="20" t="s">
        <v>61</v>
      </c>
      <c r="AH274" s="20" t="s">
        <v>48</v>
      </c>
      <c r="AI274" s="26">
        <v>45160</v>
      </c>
      <c r="AJ274" s="20" t="s">
        <v>62</v>
      </c>
      <c r="AK274" s="20" t="s">
        <v>2292</v>
      </c>
      <c r="AL274" s="20"/>
      <c r="AM274" s="21"/>
      <c r="AN274" s="21"/>
      <c r="AO274" s="21"/>
      <c r="AP274" s="21"/>
      <c r="AQ274" s="21"/>
      <c r="AR274" s="21"/>
    </row>
    <row r="275" spans="1:44" s="13" customFormat="1" ht="11.4" x14ac:dyDescent="0.2">
      <c r="A275" s="14" t="s">
        <v>38</v>
      </c>
      <c r="B275" s="14" t="s">
        <v>70</v>
      </c>
      <c r="C275" s="14" t="s">
        <v>147</v>
      </c>
      <c r="D275" s="14" t="s">
        <v>87</v>
      </c>
      <c r="E275" s="15" t="s">
        <v>1685</v>
      </c>
      <c r="F275" s="15" t="s">
        <v>2293</v>
      </c>
      <c r="G275" s="27" t="str">
        <f>P275&amp;" "&amp;O275&amp;" "&amp;Q275</f>
        <v xml:space="preserve">CREMA  </v>
      </c>
      <c r="H275" s="15" t="s">
        <v>165</v>
      </c>
      <c r="I275" s="17">
        <v>300000</v>
      </c>
      <c r="J275" s="15" t="s">
        <v>280</v>
      </c>
      <c r="K275" s="14">
        <v>6</v>
      </c>
      <c r="L275" s="15" t="s">
        <v>281</v>
      </c>
      <c r="M275" s="17">
        <v>10</v>
      </c>
      <c r="N275" s="20" t="str">
        <f>F275&amp;" "&amp;G275</f>
        <v xml:space="preserve">FENOL CREMA  </v>
      </c>
      <c r="O275" s="15" t="s">
        <v>48</v>
      </c>
      <c r="P275" s="15" t="s">
        <v>242</v>
      </c>
      <c r="Q275" s="15" t="s">
        <v>48</v>
      </c>
      <c r="R275" s="15" t="s">
        <v>48</v>
      </c>
      <c r="S275" s="15" t="s">
        <v>2294</v>
      </c>
      <c r="T275" s="15" t="s">
        <v>2295</v>
      </c>
      <c r="U275" s="15" t="s">
        <v>2296</v>
      </c>
      <c r="V275" s="15" t="s">
        <v>2297</v>
      </c>
      <c r="W275" s="23">
        <f>I275/M275</f>
        <v>30000</v>
      </c>
      <c r="X275" s="15">
        <v>51102712</v>
      </c>
      <c r="Y275" s="15" t="s">
        <v>2298</v>
      </c>
      <c r="Z275" s="15" t="s">
        <v>290</v>
      </c>
      <c r="AA275" s="15" t="s">
        <v>291</v>
      </c>
      <c r="AB275" s="15" t="s">
        <v>2299</v>
      </c>
      <c r="AC275" s="15" t="s">
        <v>2300</v>
      </c>
      <c r="AD275" s="15" t="s">
        <v>58</v>
      </c>
      <c r="AE275" s="15" t="s">
        <v>1689</v>
      </c>
      <c r="AF275" s="15" t="s">
        <v>60</v>
      </c>
      <c r="AG275" s="15" t="s">
        <v>61</v>
      </c>
      <c r="AH275" s="15" t="s">
        <v>2301</v>
      </c>
      <c r="AI275" s="18">
        <v>45229</v>
      </c>
      <c r="AJ275" s="15" t="s">
        <v>207</v>
      </c>
      <c r="AK275" s="15" t="s">
        <v>2302</v>
      </c>
      <c r="AL275" s="15" t="s">
        <v>159</v>
      </c>
    </row>
    <row r="276" spans="1:44" s="13" customFormat="1" ht="11.4" x14ac:dyDescent="0.2">
      <c r="A276" s="14" t="s">
        <v>38</v>
      </c>
      <c r="B276" s="14" t="s">
        <v>39</v>
      </c>
      <c r="C276" s="14" t="s">
        <v>40</v>
      </c>
      <c r="D276" s="14" t="s">
        <v>41</v>
      </c>
      <c r="E276" s="15" t="s">
        <v>2303</v>
      </c>
      <c r="F276" s="15" t="s">
        <v>2304</v>
      </c>
      <c r="G276" s="16" t="str">
        <f>P276&amp;" "&amp;O276&amp;" "&amp;Q276</f>
        <v xml:space="preserve">AMPOLLAS 0,5 MG/10 ML </v>
      </c>
      <c r="H276" s="15" t="s">
        <v>165</v>
      </c>
      <c r="I276" s="17">
        <v>300000</v>
      </c>
      <c r="J276" s="15" t="s">
        <v>1227</v>
      </c>
      <c r="K276" s="14" t="s">
        <v>167</v>
      </c>
      <c r="L276" s="15" t="s">
        <v>1228</v>
      </c>
      <c r="M276" s="17">
        <v>100</v>
      </c>
      <c r="N276" s="15" t="str">
        <f>F276&amp;" "&amp;G276</f>
        <v xml:space="preserve">FENOTEROL AMPOLLAS 0,5 MG/10 ML </v>
      </c>
      <c r="O276" s="15" t="s">
        <v>2305</v>
      </c>
      <c r="P276" s="15" t="s">
        <v>50</v>
      </c>
      <c r="Q276" s="15" t="s">
        <v>48</v>
      </c>
      <c r="R276" s="15" t="s">
        <v>48</v>
      </c>
      <c r="S276" s="15" t="s">
        <v>2306</v>
      </c>
      <c r="T276" s="15" t="s">
        <v>2307</v>
      </c>
      <c r="U276" s="15" t="s">
        <v>2306</v>
      </c>
      <c r="V276" s="15" t="s">
        <v>708</v>
      </c>
      <c r="W276" s="17">
        <f>I276/M276</f>
        <v>3000</v>
      </c>
      <c r="X276" s="15">
        <v>51151734</v>
      </c>
      <c r="Y276" s="15" t="s">
        <v>2308</v>
      </c>
      <c r="Z276" s="15" t="s">
        <v>117</v>
      </c>
      <c r="AA276" s="15" t="s">
        <v>1232</v>
      </c>
      <c r="AB276" s="15" t="s">
        <v>710</v>
      </c>
      <c r="AC276" s="15" t="s">
        <v>711</v>
      </c>
      <c r="AD276" s="15" t="s">
        <v>1151</v>
      </c>
      <c r="AE276" s="15" t="s">
        <v>2309</v>
      </c>
      <c r="AF276" s="15" t="s">
        <v>60</v>
      </c>
      <c r="AG276" s="15" t="s">
        <v>61</v>
      </c>
      <c r="AH276" s="15" t="s">
        <v>48</v>
      </c>
      <c r="AI276" s="18">
        <v>45104</v>
      </c>
      <c r="AJ276" s="15" t="s">
        <v>62</v>
      </c>
      <c r="AK276" s="15" t="s">
        <v>2310</v>
      </c>
      <c r="AL276" s="15"/>
    </row>
    <row r="277" spans="1:44" s="13" customFormat="1" ht="11.4" x14ac:dyDescent="0.2">
      <c r="A277" s="22" t="s">
        <v>38</v>
      </c>
      <c r="B277" s="22" t="s">
        <v>108</v>
      </c>
      <c r="C277" s="22" t="s">
        <v>109</v>
      </c>
      <c r="D277" s="22" t="s">
        <v>110</v>
      </c>
      <c r="E277" s="20" t="s">
        <v>2311</v>
      </c>
      <c r="F277" s="20" t="s">
        <v>2312</v>
      </c>
      <c r="G277" s="16" t="str">
        <f>P277&amp;" "&amp;O277&amp;" "&amp;Q277</f>
        <v xml:space="preserve">INHALADOR 50 MCG/25 MCG </v>
      </c>
      <c r="H277" s="20" t="s">
        <v>378</v>
      </c>
      <c r="I277" s="23">
        <v>300000</v>
      </c>
      <c r="J277" s="23" t="s">
        <v>1534</v>
      </c>
      <c r="K277" s="22" t="s">
        <v>137</v>
      </c>
      <c r="L277" s="24" t="s">
        <v>1535</v>
      </c>
      <c r="M277" s="23">
        <v>50</v>
      </c>
      <c r="N277" s="20" t="str">
        <f>F277&amp;" "&amp;G277</f>
        <v xml:space="preserve">FENOTEROL, IPRATROPIO INHALADOR 50 MCG/25 MCG </v>
      </c>
      <c r="O277" s="20" t="s">
        <v>2313</v>
      </c>
      <c r="P277" s="20" t="s">
        <v>1144</v>
      </c>
      <c r="Q277" s="20"/>
      <c r="R277" s="20"/>
      <c r="S277" s="20" t="s">
        <v>2314</v>
      </c>
      <c r="T277" s="20" t="s">
        <v>2315</v>
      </c>
      <c r="U277" s="20" t="s">
        <v>2316</v>
      </c>
      <c r="V277" s="24" t="s">
        <v>130</v>
      </c>
      <c r="W277" s="25">
        <f>I277/M277</f>
        <v>6000</v>
      </c>
      <c r="X277" s="20">
        <v>51161705</v>
      </c>
      <c r="Y277" s="20" t="s">
        <v>2317</v>
      </c>
      <c r="Z277" s="20" t="s">
        <v>1535</v>
      </c>
      <c r="AA277" s="20" t="s">
        <v>1540</v>
      </c>
      <c r="AB277" s="20" t="s">
        <v>130</v>
      </c>
      <c r="AC277" s="20" t="s">
        <v>133</v>
      </c>
      <c r="AD277" s="20" t="s">
        <v>1151</v>
      </c>
      <c r="AE277" s="20" t="s">
        <v>2318</v>
      </c>
      <c r="AF277" s="20" t="s">
        <v>60</v>
      </c>
      <c r="AG277" s="20" t="s">
        <v>61</v>
      </c>
      <c r="AH277" s="20" t="s">
        <v>2319</v>
      </c>
      <c r="AI277" s="26">
        <v>45125</v>
      </c>
      <c r="AJ277" s="20" t="s">
        <v>62</v>
      </c>
      <c r="AK277" s="20" t="s">
        <v>2320</v>
      </c>
      <c r="AL277" s="15"/>
    </row>
    <row r="278" spans="1:44" s="13" customFormat="1" ht="11.4" x14ac:dyDescent="0.2">
      <c r="A278" s="14" t="s">
        <v>38</v>
      </c>
      <c r="B278" s="14" t="s">
        <v>86</v>
      </c>
      <c r="C278" s="14" t="s">
        <v>87</v>
      </c>
      <c r="D278" s="14" t="s">
        <v>88</v>
      </c>
      <c r="E278" s="15" t="s">
        <v>2311</v>
      </c>
      <c r="F278" s="15" t="s">
        <v>2312</v>
      </c>
      <c r="G278" s="16" t="str">
        <f>P278&amp;" "&amp;O278&amp;" "&amp;Q278</f>
        <v xml:space="preserve">SOLUCION 20 MCG/50 MCG </v>
      </c>
      <c r="H278" s="15" t="s">
        <v>239</v>
      </c>
      <c r="I278" s="17">
        <v>300000</v>
      </c>
      <c r="J278" s="15" t="s">
        <v>849</v>
      </c>
      <c r="K278" s="14" t="s">
        <v>46</v>
      </c>
      <c r="L278" s="15" t="s">
        <v>1942</v>
      </c>
      <c r="M278" s="17">
        <v>100</v>
      </c>
      <c r="N278" s="15" t="str">
        <f>F278&amp;" "&amp;G278</f>
        <v xml:space="preserve">FENOTEROL, IPRATROPIO SOLUCION 20 MCG/50 MCG </v>
      </c>
      <c r="O278" s="15" t="s">
        <v>2321</v>
      </c>
      <c r="P278" s="15" t="s">
        <v>2069</v>
      </c>
      <c r="Q278" s="15" t="s">
        <v>48</v>
      </c>
      <c r="R278" s="15" t="s">
        <v>48</v>
      </c>
      <c r="S278" s="15" t="s">
        <v>2322</v>
      </c>
      <c r="T278" s="15" t="s">
        <v>2315</v>
      </c>
      <c r="U278" s="15" t="s">
        <v>2323</v>
      </c>
      <c r="V278" s="19" t="s">
        <v>2324</v>
      </c>
      <c r="W278" s="17">
        <f>I278/M278</f>
        <v>3000</v>
      </c>
      <c r="X278" s="15">
        <v>51161705</v>
      </c>
      <c r="Y278" s="15" t="s">
        <v>2325</v>
      </c>
      <c r="Z278" s="15" t="s">
        <v>1942</v>
      </c>
      <c r="AA278" s="15" t="s">
        <v>1947</v>
      </c>
      <c r="AB278" s="15" t="s">
        <v>2326</v>
      </c>
      <c r="AC278" s="15" t="s">
        <v>2327</v>
      </c>
      <c r="AD278" s="15" t="s">
        <v>1151</v>
      </c>
      <c r="AE278" s="15" t="s">
        <v>2318</v>
      </c>
      <c r="AF278" s="15" t="s">
        <v>60</v>
      </c>
      <c r="AG278" s="15" t="s">
        <v>61</v>
      </c>
      <c r="AH278" s="15" t="s">
        <v>48</v>
      </c>
      <c r="AI278" s="18">
        <v>45041</v>
      </c>
      <c r="AJ278" s="15" t="s">
        <v>119</v>
      </c>
      <c r="AK278" s="15" t="s">
        <v>2328</v>
      </c>
      <c r="AL278" s="20"/>
      <c r="AM278" s="21"/>
      <c r="AN278" s="21"/>
      <c r="AO278" s="21"/>
      <c r="AP278" s="21"/>
      <c r="AQ278" s="21"/>
      <c r="AR278" s="21"/>
    </row>
    <row r="279" spans="1:44" s="13" customFormat="1" ht="11.4" x14ac:dyDescent="0.2">
      <c r="A279" s="14" t="s">
        <v>38</v>
      </c>
      <c r="B279" s="14" t="s">
        <v>39</v>
      </c>
      <c r="C279" s="14" t="s">
        <v>40</v>
      </c>
      <c r="D279" s="14" t="s">
        <v>41</v>
      </c>
      <c r="E279" s="15" t="s">
        <v>2311</v>
      </c>
      <c r="F279" s="15" t="s">
        <v>2312</v>
      </c>
      <c r="G279" s="16" t="str">
        <f>P279&amp;" "&amp;O279&amp;" "&amp;Q279</f>
        <v xml:space="preserve">SOLUCION 20 MCG/50 MCG </v>
      </c>
      <c r="H279" s="15" t="s">
        <v>378</v>
      </c>
      <c r="I279" s="17">
        <v>300000</v>
      </c>
      <c r="J279" s="15" t="s">
        <v>298</v>
      </c>
      <c r="K279" s="14" t="s">
        <v>46</v>
      </c>
      <c r="L279" s="15" t="s">
        <v>299</v>
      </c>
      <c r="M279" s="17">
        <v>100</v>
      </c>
      <c r="N279" s="15" t="str">
        <f>F279&amp;" "&amp;G279</f>
        <v xml:space="preserve">FENOTEROL, IPRATROPIO SOLUCION 20 MCG/50 MCG </v>
      </c>
      <c r="O279" s="15" t="s">
        <v>2321</v>
      </c>
      <c r="P279" s="15" t="s">
        <v>2069</v>
      </c>
      <c r="Q279" s="15" t="s">
        <v>48</v>
      </c>
      <c r="R279" s="15" t="s">
        <v>48</v>
      </c>
      <c r="S279" s="15" t="s">
        <v>2329</v>
      </c>
      <c r="T279" s="15" t="s">
        <v>1141</v>
      </c>
      <c r="U279" s="15" t="s">
        <v>2330</v>
      </c>
      <c r="V279" s="15" t="s">
        <v>2324</v>
      </c>
      <c r="W279" s="17">
        <f>I279/M279</f>
        <v>3000</v>
      </c>
      <c r="X279" s="15">
        <v>51161703</v>
      </c>
      <c r="Y279" s="15" t="s">
        <v>2331</v>
      </c>
      <c r="Z279" s="15" t="s">
        <v>299</v>
      </c>
      <c r="AA279" s="15" t="s">
        <v>305</v>
      </c>
      <c r="AB279" s="15" t="s">
        <v>2326</v>
      </c>
      <c r="AC279" s="15" t="s">
        <v>2327</v>
      </c>
      <c r="AD279" s="15" t="s">
        <v>1151</v>
      </c>
      <c r="AE279" s="15" t="s">
        <v>2318</v>
      </c>
      <c r="AF279" s="15" t="s">
        <v>60</v>
      </c>
      <c r="AG279" s="15" t="s">
        <v>61</v>
      </c>
      <c r="AH279" s="15" t="s">
        <v>48</v>
      </c>
      <c r="AI279" s="18">
        <v>45090</v>
      </c>
      <c r="AJ279" s="15" t="s">
        <v>119</v>
      </c>
      <c r="AK279" s="15" t="s">
        <v>2332</v>
      </c>
      <c r="AL279" s="15"/>
    </row>
    <row r="280" spans="1:44" s="13" customFormat="1" ht="11.4" x14ac:dyDescent="0.2">
      <c r="A280" s="14" t="s">
        <v>38</v>
      </c>
      <c r="B280" s="14" t="s">
        <v>39</v>
      </c>
      <c r="C280" s="14" t="s">
        <v>40</v>
      </c>
      <c r="D280" s="14" t="s">
        <v>41</v>
      </c>
      <c r="E280" s="15" t="s">
        <v>2311</v>
      </c>
      <c r="F280" s="15" t="s">
        <v>2312</v>
      </c>
      <c r="G280" s="16" t="str">
        <f>P280&amp;" "&amp;O280&amp;" "&amp;Q280</f>
        <v xml:space="preserve">SOLUCION 50 MCG/25 MCG </v>
      </c>
      <c r="H280" s="15" t="s">
        <v>7</v>
      </c>
      <c r="I280" s="17">
        <v>300000</v>
      </c>
      <c r="J280" s="15" t="s">
        <v>1852</v>
      </c>
      <c r="K280" s="14" t="s">
        <v>167</v>
      </c>
      <c r="L280" s="15" t="s">
        <v>1853</v>
      </c>
      <c r="M280" s="17">
        <v>100</v>
      </c>
      <c r="N280" s="15" t="str">
        <f>F280&amp;" "&amp;G280</f>
        <v xml:space="preserve">FENOTEROL, IPRATROPIO SOLUCION 50 MCG/25 MCG </v>
      </c>
      <c r="O280" s="15" t="s">
        <v>2313</v>
      </c>
      <c r="P280" s="15" t="s">
        <v>2069</v>
      </c>
      <c r="Q280" s="15" t="s">
        <v>48</v>
      </c>
      <c r="R280" s="15" t="s">
        <v>48</v>
      </c>
      <c r="S280" s="15" t="s">
        <v>2333</v>
      </c>
      <c r="T280" s="15" t="s">
        <v>2315</v>
      </c>
      <c r="U280" s="15" t="s">
        <v>2333</v>
      </c>
      <c r="V280" s="15" t="s">
        <v>2324</v>
      </c>
      <c r="W280" s="17">
        <f>I280/M280</f>
        <v>3000</v>
      </c>
      <c r="X280" s="15">
        <v>51161705</v>
      </c>
      <c r="Y280" s="15" t="s">
        <v>2334</v>
      </c>
      <c r="Z280" s="15" t="s">
        <v>1853</v>
      </c>
      <c r="AA280" s="15" t="s">
        <v>1857</v>
      </c>
      <c r="AB280" s="15" t="s">
        <v>2326</v>
      </c>
      <c r="AC280" s="15" t="s">
        <v>2327</v>
      </c>
      <c r="AD280" s="15" t="s">
        <v>1151</v>
      </c>
      <c r="AE280" s="15" t="s">
        <v>2318</v>
      </c>
      <c r="AF280" s="15" t="s">
        <v>84</v>
      </c>
      <c r="AG280" s="15" t="s">
        <v>61</v>
      </c>
      <c r="AH280" s="15" t="s">
        <v>48</v>
      </c>
      <c r="AI280" s="18">
        <v>45082</v>
      </c>
      <c r="AJ280" s="15" t="s">
        <v>62</v>
      </c>
      <c r="AK280" s="15" t="s">
        <v>2315</v>
      </c>
      <c r="AL280" s="15"/>
    </row>
    <row r="281" spans="1:44" s="13" customFormat="1" ht="11.4" x14ac:dyDescent="0.2">
      <c r="A281" s="14" t="s">
        <v>38</v>
      </c>
      <c r="B281" s="14" t="s">
        <v>220</v>
      </c>
      <c r="C281" s="14" t="s">
        <v>123</v>
      </c>
      <c r="D281" s="14" t="s">
        <v>162</v>
      </c>
      <c r="E281" s="15" t="s">
        <v>2335</v>
      </c>
      <c r="F281" s="15" t="s">
        <v>2336</v>
      </c>
      <c r="G281" s="16" t="str">
        <f>P281&amp;" "&amp;O281&amp;" "&amp;Q281</f>
        <v xml:space="preserve">PARCHES 25 MCG </v>
      </c>
      <c r="H281" s="15" t="s">
        <v>239</v>
      </c>
      <c r="I281" s="17">
        <v>300000</v>
      </c>
      <c r="J281" s="15" t="s">
        <v>1129</v>
      </c>
      <c r="K281" s="14" t="s">
        <v>167</v>
      </c>
      <c r="L281" s="15" t="s">
        <v>1797</v>
      </c>
      <c r="M281" s="17">
        <v>50</v>
      </c>
      <c r="N281" s="15" t="str">
        <f>F281&amp;" "&amp;G281</f>
        <v xml:space="preserve">FENTANIL CITRATO PARCHES 25 MCG </v>
      </c>
      <c r="O281" s="15" t="s">
        <v>2337</v>
      </c>
      <c r="P281" s="15" t="s">
        <v>2338</v>
      </c>
      <c r="Q281" s="15"/>
      <c r="R281" s="15"/>
      <c r="S281" s="15" t="s">
        <v>2339</v>
      </c>
      <c r="T281" s="15" t="s">
        <v>2340</v>
      </c>
      <c r="U281" s="15" t="s">
        <v>2339</v>
      </c>
      <c r="V281" s="15" t="s">
        <v>2341</v>
      </c>
      <c r="W281" s="17">
        <f>I281/M281</f>
        <v>6000</v>
      </c>
      <c r="X281" s="15">
        <v>51142219</v>
      </c>
      <c r="Y281" s="15" t="s">
        <v>2342</v>
      </c>
      <c r="Z281" s="15" t="s">
        <v>1803</v>
      </c>
      <c r="AA281" s="15" t="s">
        <v>1804</v>
      </c>
      <c r="AB281" s="15" t="s">
        <v>2343</v>
      </c>
      <c r="AC281" s="15" t="s">
        <v>2344</v>
      </c>
      <c r="AD281" s="15" t="s">
        <v>1202</v>
      </c>
      <c r="AE281" s="15" t="s">
        <v>2345</v>
      </c>
      <c r="AF281" s="15" t="s">
        <v>60</v>
      </c>
      <c r="AG281" s="15" t="s">
        <v>61</v>
      </c>
      <c r="AH281" s="15" t="s">
        <v>48</v>
      </c>
      <c r="AI281" s="18">
        <v>44994</v>
      </c>
      <c r="AJ281" s="15" t="s">
        <v>119</v>
      </c>
      <c r="AK281" s="15" t="s">
        <v>2346</v>
      </c>
      <c r="AL281" s="15"/>
    </row>
    <row r="282" spans="1:44" s="13" customFormat="1" ht="11.4" x14ac:dyDescent="0.2">
      <c r="A282" s="14" t="s">
        <v>38</v>
      </c>
      <c r="B282" s="14" t="s">
        <v>86</v>
      </c>
      <c r="C282" s="14" t="s">
        <v>87</v>
      </c>
      <c r="D282" s="14" t="s">
        <v>88</v>
      </c>
      <c r="E282" s="15" t="s">
        <v>2347</v>
      </c>
      <c r="F282" s="15" t="s">
        <v>2348</v>
      </c>
      <c r="G282" s="16" t="str">
        <f>P282&amp;" "&amp;O282&amp;" "&amp;Q282</f>
        <v xml:space="preserve">COMPRIMIDOS  </v>
      </c>
      <c r="H282" s="15" t="s">
        <v>1258</v>
      </c>
      <c r="I282" s="17">
        <v>300000</v>
      </c>
      <c r="J282" s="15" t="s">
        <v>136</v>
      </c>
      <c r="K282" s="14" t="s">
        <v>137</v>
      </c>
      <c r="L282" s="15" t="s">
        <v>997</v>
      </c>
      <c r="M282" s="17">
        <v>2000</v>
      </c>
      <c r="N282" s="15" t="str">
        <f>F282&amp;" "&amp;G282</f>
        <v xml:space="preserve">FERROVITAMINICO, ACIDO FOLICO COMPRIMIDOS  </v>
      </c>
      <c r="O282" s="15" t="s">
        <v>48</v>
      </c>
      <c r="P282" s="15" t="s">
        <v>73</v>
      </c>
      <c r="Q282" s="15" t="s">
        <v>48</v>
      </c>
      <c r="R282" s="15" t="s">
        <v>2349</v>
      </c>
      <c r="S282" s="15" t="s">
        <v>2350</v>
      </c>
      <c r="T282" s="15" t="s">
        <v>140</v>
      </c>
      <c r="U282" s="15" t="s">
        <v>2351</v>
      </c>
      <c r="V282" s="19" t="s">
        <v>130</v>
      </c>
      <c r="W282" s="17">
        <f>I282/M282</f>
        <v>150</v>
      </c>
      <c r="X282" s="15">
        <v>51191905</v>
      </c>
      <c r="Y282" s="15" t="s">
        <v>2352</v>
      </c>
      <c r="Z282" s="15" t="s">
        <v>117</v>
      </c>
      <c r="AA282" s="15" t="s">
        <v>1004</v>
      </c>
      <c r="AB282" s="15" t="s">
        <v>130</v>
      </c>
      <c r="AC282" s="15" t="s">
        <v>133</v>
      </c>
      <c r="AD282" s="15" t="s">
        <v>104</v>
      </c>
      <c r="AE282" s="15" t="s">
        <v>2353</v>
      </c>
      <c r="AF282" s="15" t="s">
        <v>60</v>
      </c>
      <c r="AG282" s="15" t="s">
        <v>61</v>
      </c>
      <c r="AH282" s="15" t="s">
        <v>2354</v>
      </c>
      <c r="AI282" s="18">
        <v>45040</v>
      </c>
      <c r="AJ282" s="15" t="s">
        <v>62</v>
      </c>
      <c r="AK282" s="15" t="s">
        <v>2355</v>
      </c>
      <c r="AL282" s="20"/>
      <c r="AM282" s="21"/>
      <c r="AN282" s="21"/>
      <c r="AO282" s="21"/>
      <c r="AP282" s="21"/>
      <c r="AQ282" s="21"/>
      <c r="AR282" s="21"/>
    </row>
    <row r="283" spans="1:44" s="13" customFormat="1" ht="11.4" x14ac:dyDescent="0.2">
      <c r="A283" s="14" t="s">
        <v>38</v>
      </c>
      <c r="B283" s="14" t="s">
        <v>220</v>
      </c>
      <c r="C283" s="14" t="s">
        <v>123</v>
      </c>
      <c r="D283" s="14" t="s">
        <v>162</v>
      </c>
      <c r="E283" s="15" t="s">
        <v>2356</v>
      </c>
      <c r="F283" s="15" t="s">
        <v>2357</v>
      </c>
      <c r="G283" s="16" t="str">
        <f>P283&amp;" "&amp;O283&amp;" "&amp;Q283</f>
        <v xml:space="preserve">COMPRIMIDOS 10 MG </v>
      </c>
      <c r="H283" s="15" t="s">
        <v>1258</v>
      </c>
      <c r="I283" s="17">
        <v>300000</v>
      </c>
      <c r="J283" s="15" t="s">
        <v>659</v>
      </c>
      <c r="K283" s="14" t="s">
        <v>353</v>
      </c>
      <c r="L283" s="15" t="s">
        <v>2358</v>
      </c>
      <c r="M283" s="17">
        <v>3000</v>
      </c>
      <c r="N283" s="15" t="str">
        <f>F283&amp;" "&amp;G283</f>
        <v xml:space="preserve">FLUNARIZINA COMPRIMIDOS 10 MG </v>
      </c>
      <c r="O283" s="15" t="s">
        <v>563</v>
      </c>
      <c r="P283" s="15" t="s">
        <v>73</v>
      </c>
      <c r="Q283" s="15"/>
      <c r="R283" s="15"/>
      <c r="S283" s="15" t="s">
        <v>2359</v>
      </c>
      <c r="T283" s="15" t="s">
        <v>1647</v>
      </c>
      <c r="U283" s="15" t="s">
        <v>2360</v>
      </c>
      <c r="V283" s="15" t="s">
        <v>566</v>
      </c>
      <c r="W283" s="17">
        <f>I283/M283</f>
        <v>100</v>
      </c>
      <c r="X283" s="15">
        <v>51161812</v>
      </c>
      <c r="Y283" s="15" t="s">
        <v>2361</v>
      </c>
      <c r="Z283" s="15" t="s">
        <v>499</v>
      </c>
      <c r="AA283" s="15" t="s">
        <v>2362</v>
      </c>
      <c r="AB283" s="15" t="s">
        <v>570</v>
      </c>
      <c r="AC283" s="15" t="s">
        <v>571</v>
      </c>
      <c r="AD283" s="15" t="s">
        <v>196</v>
      </c>
      <c r="AE283" s="15" t="s">
        <v>2363</v>
      </c>
      <c r="AF283" s="15" t="s">
        <v>84</v>
      </c>
      <c r="AG283" s="15" t="s">
        <v>61</v>
      </c>
      <c r="AH283" s="15" t="s">
        <v>2364</v>
      </c>
      <c r="AI283" s="18">
        <v>44995</v>
      </c>
      <c r="AJ283" s="15" t="s">
        <v>207</v>
      </c>
      <c r="AK283" s="15" t="s">
        <v>2365</v>
      </c>
      <c r="AL283" s="15"/>
    </row>
    <row r="284" spans="1:44" s="13" customFormat="1" ht="11.4" x14ac:dyDescent="0.2">
      <c r="A284" s="14" t="s">
        <v>38</v>
      </c>
      <c r="B284" s="14" t="s">
        <v>39</v>
      </c>
      <c r="C284" s="14" t="s">
        <v>40</v>
      </c>
      <c r="D284" s="14" t="s">
        <v>41</v>
      </c>
      <c r="E284" s="15" t="s">
        <v>2356</v>
      </c>
      <c r="F284" s="15" t="s">
        <v>2357</v>
      </c>
      <c r="G284" s="16" t="str">
        <f>P284&amp;" "&amp;O284&amp;" "&amp;Q284</f>
        <v xml:space="preserve">COMPRIMIDOS 10 MG </v>
      </c>
      <c r="H284" s="15" t="s">
        <v>68</v>
      </c>
      <c r="I284" s="17">
        <v>300000</v>
      </c>
      <c r="J284" s="15" t="s">
        <v>1154</v>
      </c>
      <c r="K284" s="14" t="s">
        <v>137</v>
      </c>
      <c r="L284" s="15" t="s">
        <v>1155</v>
      </c>
      <c r="M284" s="17">
        <v>3000</v>
      </c>
      <c r="N284" s="15" t="str">
        <f>F284&amp;" "&amp;G284</f>
        <v xml:space="preserve">FLUNARIZINA COMPRIMIDOS 10 MG </v>
      </c>
      <c r="O284" s="15" t="s">
        <v>563</v>
      </c>
      <c r="P284" s="15" t="s">
        <v>73</v>
      </c>
      <c r="Q284" s="15" t="s">
        <v>48</v>
      </c>
      <c r="R284" s="15" t="s">
        <v>48</v>
      </c>
      <c r="S284" s="15" t="s">
        <v>2366</v>
      </c>
      <c r="T284" s="15" t="s">
        <v>2367</v>
      </c>
      <c r="U284" s="15" t="s">
        <v>2368</v>
      </c>
      <c r="V284" s="15" t="s">
        <v>566</v>
      </c>
      <c r="W284" s="17">
        <f>I284/M284</f>
        <v>100</v>
      </c>
      <c r="X284" s="15">
        <v>51171807</v>
      </c>
      <c r="Y284" s="15" t="s">
        <v>2369</v>
      </c>
      <c r="Z284" s="15" t="s">
        <v>1161</v>
      </c>
      <c r="AA284" s="15" t="s">
        <v>1162</v>
      </c>
      <c r="AB284" s="15" t="s">
        <v>570</v>
      </c>
      <c r="AC284" s="15" t="s">
        <v>571</v>
      </c>
      <c r="AD284" s="15" t="s">
        <v>196</v>
      </c>
      <c r="AE284" s="15" t="s">
        <v>2363</v>
      </c>
      <c r="AF284" s="15" t="s">
        <v>84</v>
      </c>
      <c r="AG284" s="15" t="s">
        <v>61</v>
      </c>
      <c r="AH284" s="15" t="s">
        <v>1165</v>
      </c>
      <c r="AI284" s="18">
        <v>45093</v>
      </c>
      <c r="AJ284" s="15" t="s">
        <v>62</v>
      </c>
      <c r="AK284" s="15" t="s">
        <v>1166</v>
      </c>
      <c r="AL284" s="15"/>
    </row>
    <row r="285" spans="1:44" s="13" customFormat="1" ht="11.4" x14ac:dyDescent="0.2">
      <c r="A285" s="22" t="s">
        <v>38</v>
      </c>
      <c r="B285" s="22" t="s">
        <v>108</v>
      </c>
      <c r="C285" s="22" t="s">
        <v>109</v>
      </c>
      <c r="D285" s="22" t="s">
        <v>110</v>
      </c>
      <c r="E285" s="20" t="s">
        <v>2370</v>
      </c>
      <c r="F285" s="20" t="s">
        <v>2371</v>
      </c>
      <c r="G285" s="16" t="str">
        <f>P285&amp;" "&amp;O285&amp;" "&amp;Q285</f>
        <v xml:space="preserve">AMPOLLAS  </v>
      </c>
      <c r="H285" s="20" t="s">
        <v>165</v>
      </c>
      <c r="I285" s="23">
        <v>300000</v>
      </c>
      <c r="J285" s="23" t="s">
        <v>200</v>
      </c>
      <c r="K285" s="22" t="s">
        <v>70</v>
      </c>
      <c r="L285" s="24" t="s">
        <v>201</v>
      </c>
      <c r="M285" s="23">
        <v>50</v>
      </c>
      <c r="N285" s="20" t="str">
        <f>F285&amp;" "&amp;G285</f>
        <v xml:space="preserve">FLUORESCEINA AMPOLLAS  </v>
      </c>
      <c r="O285" s="20"/>
      <c r="P285" s="20" t="s">
        <v>50</v>
      </c>
      <c r="Q285" s="20"/>
      <c r="R285" s="20"/>
      <c r="S285" s="20" t="s">
        <v>2372</v>
      </c>
      <c r="T285" s="20" t="s">
        <v>2373</v>
      </c>
      <c r="U285" s="20" t="s">
        <v>2374</v>
      </c>
      <c r="V285" s="24" t="s">
        <v>906</v>
      </c>
      <c r="W285" s="25">
        <f>I285/M285</f>
        <v>6000</v>
      </c>
      <c r="X285" s="20">
        <v>51212303</v>
      </c>
      <c r="Y285" s="20" t="s">
        <v>2375</v>
      </c>
      <c r="Z285" s="20" t="s">
        <v>201</v>
      </c>
      <c r="AA285" s="20" t="s">
        <v>205</v>
      </c>
      <c r="AB285" s="20" t="s">
        <v>908</v>
      </c>
      <c r="AC285" s="20" t="s">
        <v>909</v>
      </c>
      <c r="AD285" s="20" t="s">
        <v>1085</v>
      </c>
      <c r="AE285" s="20" t="s">
        <v>2376</v>
      </c>
      <c r="AF285" s="20" t="s">
        <v>60</v>
      </c>
      <c r="AG285" s="20" t="s">
        <v>61</v>
      </c>
      <c r="AH285" s="20" t="s">
        <v>48</v>
      </c>
      <c r="AI285" s="26">
        <v>45114</v>
      </c>
      <c r="AJ285" s="20" t="s">
        <v>119</v>
      </c>
      <c r="AK285" s="20" t="s">
        <v>2377</v>
      </c>
      <c r="AL285" s="15"/>
    </row>
    <row r="286" spans="1:44" s="13" customFormat="1" ht="11.4" x14ac:dyDescent="0.2">
      <c r="A286" s="22" t="s">
        <v>38</v>
      </c>
      <c r="B286" s="22" t="s">
        <v>160</v>
      </c>
      <c r="C286" s="22" t="s">
        <v>161</v>
      </c>
      <c r="D286" s="22" t="s">
        <v>162</v>
      </c>
      <c r="E286" s="24" t="s">
        <v>462</v>
      </c>
      <c r="F286" s="20" t="s">
        <v>2378</v>
      </c>
      <c r="G286" s="16" t="str">
        <f>P286&amp;" "&amp;O286&amp;" "&amp;Q286</f>
        <v xml:space="preserve">COMPRIMIDOS 20 MG </v>
      </c>
      <c r="H286" s="20" t="s">
        <v>68</v>
      </c>
      <c r="I286" s="23">
        <v>300000</v>
      </c>
      <c r="J286" s="20" t="s">
        <v>2379</v>
      </c>
      <c r="K286" s="22" t="s">
        <v>167</v>
      </c>
      <c r="L286" s="24" t="s">
        <v>2380</v>
      </c>
      <c r="M286" s="23">
        <v>20000</v>
      </c>
      <c r="N286" s="15" t="str">
        <f>F286&amp;" "&amp;G286</f>
        <v xml:space="preserve">FLUOXETINA COMPRIMIDOS 20 MG </v>
      </c>
      <c r="O286" s="20" t="s">
        <v>1105</v>
      </c>
      <c r="P286" s="15" t="s">
        <v>73</v>
      </c>
      <c r="Q286" s="20"/>
      <c r="R286" s="20"/>
      <c r="S286" s="20" t="s">
        <v>2381</v>
      </c>
      <c r="T286" s="20" t="s">
        <v>2382</v>
      </c>
      <c r="U286" s="20" t="s">
        <v>2383</v>
      </c>
      <c r="V286" s="24" t="s">
        <v>76</v>
      </c>
      <c r="W286" s="23">
        <f>I286/M286</f>
        <v>15</v>
      </c>
      <c r="X286" s="20">
        <v>51141618</v>
      </c>
      <c r="Y286" s="20" t="s">
        <v>2384</v>
      </c>
      <c r="Z286" s="20" t="s">
        <v>78</v>
      </c>
      <c r="AA286" s="20" t="s">
        <v>2385</v>
      </c>
      <c r="AB286" s="20" t="s">
        <v>80</v>
      </c>
      <c r="AC286" s="20" t="s">
        <v>81</v>
      </c>
      <c r="AD286" s="20" t="s">
        <v>82</v>
      </c>
      <c r="AE286" s="20" t="s">
        <v>472</v>
      </c>
      <c r="AF286" s="20" t="s">
        <v>84</v>
      </c>
      <c r="AG286" s="20" t="s">
        <v>61</v>
      </c>
      <c r="AH286" s="20" t="s">
        <v>2386</v>
      </c>
      <c r="AI286" s="26">
        <v>44944</v>
      </c>
      <c r="AJ286" s="20" t="s">
        <v>62</v>
      </c>
      <c r="AK286" s="20" t="s">
        <v>2387</v>
      </c>
      <c r="AL286" s="15"/>
    </row>
    <row r="287" spans="1:44" s="13" customFormat="1" ht="11.4" x14ac:dyDescent="0.2">
      <c r="A287" s="14" t="s">
        <v>38</v>
      </c>
      <c r="B287" s="14" t="s">
        <v>220</v>
      </c>
      <c r="C287" s="14" t="s">
        <v>123</v>
      </c>
      <c r="D287" s="14" t="s">
        <v>162</v>
      </c>
      <c r="E287" s="15" t="s">
        <v>462</v>
      </c>
      <c r="F287" s="15" t="s">
        <v>2378</v>
      </c>
      <c r="G287" s="16" t="str">
        <f>P287&amp;" "&amp;O287&amp;" "&amp;Q287</f>
        <v xml:space="preserve">COMPRIMIDOS 20 MG </v>
      </c>
      <c r="H287" s="15" t="s">
        <v>68</v>
      </c>
      <c r="I287" s="17">
        <v>300000</v>
      </c>
      <c r="J287" s="15" t="s">
        <v>2379</v>
      </c>
      <c r="K287" s="14" t="s">
        <v>167</v>
      </c>
      <c r="L287" s="15" t="s">
        <v>2380</v>
      </c>
      <c r="M287" s="17">
        <v>20000</v>
      </c>
      <c r="N287" s="15" t="str">
        <f>F287&amp;" "&amp;G287</f>
        <v xml:space="preserve">FLUOXETINA COMPRIMIDOS 20 MG </v>
      </c>
      <c r="O287" s="15" t="s">
        <v>1105</v>
      </c>
      <c r="P287" s="15" t="s">
        <v>73</v>
      </c>
      <c r="Q287" s="15"/>
      <c r="R287" s="15"/>
      <c r="S287" s="15" t="s">
        <v>2388</v>
      </c>
      <c r="T287" s="15" t="s">
        <v>2382</v>
      </c>
      <c r="U287" s="15" t="s">
        <v>2389</v>
      </c>
      <c r="V287" s="15" t="s">
        <v>76</v>
      </c>
      <c r="W287" s="17">
        <f>I287/M287</f>
        <v>15</v>
      </c>
      <c r="X287" s="15">
        <v>51141618</v>
      </c>
      <c r="Y287" s="15" t="s">
        <v>2390</v>
      </c>
      <c r="Z287" s="15" t="s">
        <v>78</v>
      </c>
      <c r="AA287" s="15" t="s">
        <v>2385</v>
      </c>
      <c r="AB287" s="15" t="s">
        <v>80</v>
      </c>
      <c r="AC287" s="15" t="s">
        <v>81</v>
      </c>
      <c r="AD287" s="15" t="s">
        <v>82</v>
      </c>
      <c r="AE287" s="15" t="s">
        <v>472</v>
      </c>
      <c r="AF287" s="15" t="s">
        <v>84</v>
      </c>
      <c r="AG287" s="15" t="s">
        <v>61</v>
      </c>
      <c r="AH287" s="15" t="s">
        <v>2386</v>
      </c>
      <c r="AI287" s="18">
        <v>45002</v>
      </c>
      <c r="AJ287" s="15" t="s">
        <v>119</v>
      </c>
      <c r="AK287" s="15" t="s">
        <v>2387</v>
      </c>
      <c r="AL287" s="15"/>
    </row>
    <row r="288" spans="1:44" s="13" customFormat="1" ht="11.4" x14ac:dyDescent="0.2">
      <c r="A288" s="22" t="s">
        <v>38</v>
      </c>
      <c r="B288" s="22" t="s">
        <v>108</v>
      </c>
      <c r="C288" s="22" t="s">
        <v>109</v>
      </c>
      <c r="D288" s="22" t="s">
        <v>110</v>
      </c>
      <c r="E288" s="20" t="s">
        <v>462</v>
      </c>
      <c r="F288" s="20" t="s">
        <v>2378</v>
      </c>
      <c r="G288" s="16" t="str">
        <f>P288&amp;" "&amp;O288&amp;" "&amp;Q288</f>
        <v xml:space="preserve">COMPRIMIDOS 20 MG </v>
      </c>
      <c r="H288" s="20" t="s">
        <v>68</v>
      </c>
      <c r="I288" s="23">
        <v>300000</v>
      </c>
      <c r="J288" s="23" t="s">
        <v>2391</v>
      </c>
      <c r="K288" s="22" t="s">
        <v>125</v>
      </c>
      <c r="L288" s="24" t="s">
        <v>2392</v>
      </c>
      <c r="M288" s="23">
        <v>20000</v>
      </c>
      <c r="N288" s="20" t="str">
        <f>F288&amp;" "&amp;G288</f>
        <v xml:space="preserve">FLUOXETINA COMPRIMIDOS 20 MG </v>
      </c>
      <c r="O288" s="20" t="s">
        <v>1105</v>
      </c>
      <c r="P288" s="20" t="s">
        <v>73</v>
      </c>
      <c r="Q288" s="20"/>
      <c r="R288" s="20"/>
      <c r="S288" s="20" t="s">
        <v>2393</v>
      </c>
      <c r="T288" s="20" t="s">
        <v>2382</v>
      </c>
      <c r="U288" s="20" t="s">
        <v>2394</v>
      </c>
      <c r="V288" s="24" t="s">
        <v>1465</v>
      </c>
      <c r="W288" s="25">
        <f>I288/M288</f>
        <v>15</v>
      </c>
      <c r="X288" s="20">
        <v>51141618</v>
      </c>
      <c r="Y288" s="20" t="s">
        <v>2395</v>
      </c>
      <c r="Z288" s="20" t="s">
        <v>100</v>
      </c>
      <c r="AA288" s="20" t="s">
        <v>2396</v>
      </c>
      <c r="AB288" s="20" t="s">
        <v>1468</v>
      </c>
      <c r="AC288" s="20" t="s">
        <v>1469</v>
      </c>
      <c r="AD288" s="20" t="s">
        <v>82</v>
      </c>
      <c r="AE288" s="20" t="s">
        <v>472</v>
      </c>
      <c r="AF288" s="20" t="s">
        <v>84</v>
      </c>
      <c r="AG288" s="20" t="s">
        <v>61</v>
      </c>
      <c r="AH288" s="20" t="s">
        <v>2397</v>
      </c>
      <c r="AI288" s="26">
        <v>45128</v>
      </c>
      <c r="AJ288" s="20" t="s">
        <v>62</v>
      </c>
      <c r="AK288" s="20" t="s">
        <v>2398</v>
      </c>
      <c r="AL288" s="15"/>
    </row>
    <row r="289" spans="1:44" s="13" customFormat="1" ht="11.4" x14ac:dyDescent="0.2">
      <c r="A289" s="14" t="s">
        <v>38</v>
      </c>
      <c r="B289" s="14" t="s">
        <v>70</v>
      </c>
      <c r="C289" s="14" t="s">
        <v>147</v>
      </c>
      <c r="D289" s="14" t="s">
        <v>87</v>
      </c>
      <c r="E289" s="15" t="s">
        <v>1522</v>
      </c>
      <c r="F289" s="15" t="s">
        <v>2399</v>
      </c>
      <c r="G289" s="27" t="str">
        <f>P289&amp;" "&amp;O289&amp;" "&amp;Q289</f>
        <v xml:space="preserve">AMPOLLAS 20 MG </v>
      </c>
      <c r="H289" s="15" t="s">
        <v>68</v>
      </c>
      <c r="I289" s="17">
        <v>300000</v>
      </c>
      <c r="J289" s="15" t="s">
        <v>2400</v>
      </c>
      <c r="K289" s="14" t="s">
        <v>167</v>
      </c>
      <c r="L289" s="15" t="s">
        <v>2401</v>
      </c>
      <c r="M289" s="17">
        <v>15000</v>
      </c>
      <c r="N289" s="20" t="str">
        <f>F289&amp;" "&amp;G289</f>
        <v xml:space="preserve">FLUPENTIXOL AMPOLLAS 20 MG </v>
      </c>
      <c r="O289" s="15" t="s">
        <v>1105</v>
      </c>
      <c r="P289" s="15" t="s">
        <v>50</v>
      </c>
      <c r="Q289" s="15" t="s">
        <v>48</v>
      </c>
      <c r="R289" s="15" t="s">
        <v>2402</v>
      </c>
      <c r="S289" s="15" t="s">
        <v>2403</v>
      </c>
      <c r="T289" s="15" t="s">
        <v>2404</v>
      </c>
      <c r="U289" s="15" t="s">
        <v>2405</v>
      </c>
      <c r="V289" s="15" t="s">
        <v>76</v>
      </c>
      <c r="W289" s="23">
        <f>I289/M289</f>
        <v>20</v>
      </c>
      <c r="X289" s="15">
        <v>51151812</v>
      </c>
      <c r="Y289" s="15" t="s">
        <v>2406</v>
      </c>
      <c r="Z289" s="15" t="s">
        <v>117</v>
      </c>
      <c r="AA289" s="15" t="s">
        <v>2407</v>
      </c>
      <c r="AB289" s="15" t="s">
        <v>80</v>
      </c>
      <c r="AC289" s="15" t="s">
        <v>81</v>
      </c>
      <c r="AD289" s="15" t="s">
        <v>82</v>
      </c>
      <c r="AE289" s="15" t="s">
        <v>1531</v>
      </c>
      <c r="AF289" s="15" t="s">
        <v>60</v>
      </c>
      <c r="AG289" s="15" t="s">
        <v>61</v>
      </c>
      <c r="AH289" s="15" t="s">
        <v>2408</v>
      </c>
      <c r="AI289" s="18">
        <v>45204</v>
      </c>
      <c r="AJ289" s="15" t="s">
        <v>119</v>
      </c>
      <c r="AK289" s="15" t="s">
        <v>2409</v>
      </c>
      <c r="AL289" s="15" t="s">
        <v>159</v>
      </c>
    </row>
    <row r="290" spans="1:44" s="13" customFormat="1" ht="11.4" x14ac:dyDescent="0.2">
      <c r="A290" s="14" t="s">
        <v>38</v>
      </c>
      <c r="B290" s="14" t="s">
        <v>70</v>
      </c>
      <c r="C290" s="14" t="s">
        <v>147</v>
      </c>
      <c r="D290" s="14" t="s">
        <v>87</v>
      </c>
      <c r="E290" s="15" t="s">
        <v>1140</v>
      </c>
      <c r="F290" s="15" t="s">
        <v>2410</v>
      </c>
      <c r="G290" s="27" t="str">
        <f>P290&amp;" "&amp;O290&amp;" "&amp;Q290</f>
        <v xml:space="preserve">INHALADOR 250 MCG/25 MCG </v>
      </c>
      <c r="H290" s="15" t="s">
        <v>239</v>
      </c>
      <c r="I290" s="17">
        <v>300000</v>
      </c>
      <c r="J290" s="15" t="s">
        <v>333</v>
      </c>
      <c r="K290" s="14" t="s">
        <v>167</v>
      </c>
      <c r="L290" s="15" t="s">
        <v>334</v>
      </c>
      <c r="M290" s="17">
        <v>60</v>
      </c>
      <c r="N290" s="20" t="str">
        <f>F290&amp;" "&amp;G290</f>
        <v xml:space="preserve">FLUTICASONA, SALMETEROL INHALADOR 250 MCG/25 MCG </v>
      </c>
      <c r="O290" s="15" t="s">
        <v>2411</v>
      </c>
      <c r="P290" s="15" t="s">
        <v>1144</v>
      </c>
      <c r="Q290" s="15" t="s">
        <v>48</v>
      </c>
      <c r="R290" s="15" t="s">
        <v>2412</v>
      </c>
      <c r="S290" s="15" t="s">
        <v>2413</v>
      </c>
      <c r="T290" s="15" t="s">
        <v>2414</v>
      </c>
      <c r="U290" s="15" t="s">
        <v>2415</v>
      </c>
      <c r="V290" s="15" t="s">
        <v>1159</v>
      </c>
      <c r="W290" s="23">
        <f>I290/M290</f>
        <v>5000</v>
      </c>
      <c r="X290" s="15">
        <v>51181722</v>
      </c>
      <c r="Y290" s="15" t="s">
        <v>2416</v>
      </c>
      <c r="Z290" s="15" t="s">
        <v>117</v>
      </c>
      <c r="AA290" s="15" t="s">
        <v>339</v>
      </c>
      <c r="AB290" s="15" t="s">
        <v>1163</v>
      </c>
      <c r="AC290" s="15" t="s">
        <v>1164</v>
      </c>
      <c r="AD290" s="15" t="s">
        <v>1151</v>
      </c>
      <c r="AE290" s="15" t="s">
        <v>1152</v>
      </c>
      <c r="AF290" s="15" t="s">
        <v>60</v>
      </c>
      <c r="AG290" s="15" t="s">
        <v>61</v>
      </c>
      <c r="AH290" s="15" t="s">
        <v>2417</v>
      </c>
      <c r="AI290" s="18">
        <v>45222</v>
      </c>
      <c r="AJ290" s="15" t="s">
        <v>62</v>
      </c>
      <c r="AK290" s="15" t="s">
        <v>2418</v>
      </c>
      <c r="AL290" s="15" t="s">
        <v>159</v>
      </c>
    </row>
    <row r="291" spans="1:44" s="13" customFormat="1" ht="11.4" x14ac:dyDescent="0.2">
      <c r="A291" s="14" t="s">
        <v>38</v>
      </c>
      <c r="B291" s="14" t="s">
        <v>64</v>
      </c>
      <c r="C291" s="14" t="s">
        <v>65</v>
      </c>
      <c r="D291" s="14" t="s">
        <v>41</v>
      </c>
      <c r="E291" s="15" t="s">
        <v>1140</v>
      </c>
      <c r="F291" s="15" t="s">
        <v>2410</v>
      </c>
      <c r="G291" s="16" t="str">
        <f>P291&amp;" "&amp;O291&amp;" "&amp;Q291</f>
        <v xml:space="preserve">INHALADOR 250 MCG/25 MCG </v>
      </c>
      <c r="H291" s="15" t="s">
        <v>378</v>
      </c>
      <c r="I291" s="17">
        <v>300000</v>
      </c>
      <c r="J291" s="15" t="s">
        <v>166</v>
      </c>
      <c r="K291" s="14" t="s">
        <v>167</v>
      </c>
      <c r="L291" s="15" t="s">
        <v>1008</v>
      </c>
      <c r="M291" s="17">
        <v>40</v>
      </c>
      <c r="N291" s="15" t="str">
        <f>F291&amp;" "&amp;G291</f>
        <v xml:space="preserve">FLUTICASONA, SALMETEROL INHALADOR 250 MCG/25 MCG </v>
      </c>
      <c r="O291" s="15" t="s">
        <v>2411</v>
      </c>
      <c r="P291" s="15" t="s">
        <v>1144</v>
      </c>
      <c r="Q291" s="15" t="s">
        <v>48</v>
      </c>
      <c r="R291" s="15" t="s">
        <v>2419</v>
      </c>
      <c r="S291" s="15" t="s">
        <v>2420</v>
      </c>
      <c r="T291" s="15" t="s">
        <v>151</v>
      </c>
      <c r="U291" s="15" t="s">
        <v>2420</v>
      </c>
      <c r="V291" s="15" t="s">
        <v>477</v>
      </c>
      <c r="W291" s="17">
        <f>I291/M291</f>
        <v>7500</v>
      </c>
      <c r="X291" s="15">
        <v>85121902</v>
      </c>
      <c r="Y291" s="15" t="s">
        <v>2421</v>
      </c>
      <c r="Z291" s="15" t="s">
        <v>1011</v>
      </c>
      <c r="AA291" s="15" t="s">
        <v>1012</v>
      </c>
      <c r="AB291" s="15" t="s">
        <v>481</v>
      </c>
      <c r="AC291" s="15" t="s">
        <v>482</v>
      </c>
      <c r="AD291" s="15" t="s">
        <v>1151</v>
      </c>
      <c r="AE291" s="15" t="s">
        <v>1152</v>
      </c>
      <c r="AF291" s="15" t="s">
        <v>181</v>
      </c>
      <c r="AG291" s="15" t="s">
        <v>61</v>
      </c>
      <c r="AH291" s="15" t="s">
        <v>2205</v>
      </c>
      <c r="AI291" s="18">
        <v>45061</v>
      </c>
      <c r="AJ291" s="15" t="s">
        <v>119</v>
      </c>
      <c r="AK291" s="15" t="s">
        <v>2422</v>
      </c>
      <c r="AL291" s="15"/>
    </row>
    <row r="292" spans="1:44" s="13" customFormat="1" ht="11.4" x14ac:dyDescent="0.2">
      <c r="A292" s="14" t="s">
        <v>38</v>
      </c>
      <c r="B292" s="14" t="s">
        <v>394</v>
      </c>
      <c r="C292" s="14" t="s">
        <v>395</v>
      </c>
      <c r="D292" s="14" t="s">
        <v>87</v>
      </c>
      <c r="E292" s="15" t="s">
        <v>1611</v>
      </c>
      <c r="F292" s="15" t="s">
        <v>2423</v>
      </c>
      <c r="G292" s="27" t="str">
        <f>P292&amp;" "&amp;O292&amp;" "&amp;Q292</f>
        <v xml:space="preserve">COMPRIMIDOS  </v>
      </c>
      <c r="H292" s="15" t="s">
        <v>1258</v>
      </c>
      <c r="I292" s="17">
        <v>300000</v>
      </c>
      <c r="J292" s="15" t="s">
        <v>611</v>
      </c>
      <c r="K292" s="14">
        <v>8</v>
      </c>
      <c r="L292" s="15" t="s">
        <v>1676</v>
      </c>
      <c r="M292" s="17">
        <v>600</v>
      </c>
      <c r="N292" s="20" t="str">
        <f>F292&amp;" "&amp;G292</f>
        <v xml:space="preserve">FOSFATO DE SODIO COMPRIMIDOS  </v>
      </c>
      <c r="O292" s="15" t="s">
        <v>48</v>
      </c>
      <c r="P292" s="15" t="s">
        <v>73</v>
      </c>
      <c r="Q292" s="15" t="s">
        <v>48</v>
      </c>
      <c r="R292" s="15" t="s">
        <v>48</v>
      </c>
      <c r="S292" s="15" t="s">
        <v>2424</v>
      </c>
      <c r="T292" s="15" t="s">
        <v>1023</v>
      </c>
      <c r="U292" s="15" t="s">
        <v>2425</v>
      </c>
      <c r="V292" s="15" t="s">
        <v>984</v>
      </c>
      <c r="W292" s="23">
        <f>I292/M292</f>
        <v>500</v>
      </c>
      <c r="X292" s="15">
        <v>85121901</v>
      </c>
      <c r="Y292" s="15" t="s">
        <v>2426</v>
      </c>
      <c r="Z292" s="15" t="s">
        <v>1681</v>
      </c>
      <c r="AA292" s="15" t="s">
        <v>1682</v>
      </c>
      <c r="AB292" s="15" t="s">
        <v>987</v>
      </c>
      <c r="AC292" s="15" t="s">
        <v>988</v>
      </c>
      <c r="AD292" s="15" t="s">
        <v>308</v>
      </c>
      <c r="AE292" s="15" t="s">
        <v>1618</v>
      </c>
      <c r="AF292" s="15" t="s">
        <v>60</v>
      </c>
      <c r="AG292" s="15" t="s">
        <v>61</v>
      </c>
      <c r="AH292" s="15" t="s">
        <v>48</v>
      </c>
      <c r="AI292" s="18">
        <v>45177</v>
      </c>
      <c r="AJ292" s="15" t="s">
        <v>207</v>
      </c>
      <c r="AK292" s="15" t="s">
        <v>2427</v>
      </c>
      <c r="AL292" s="15" t="s">
        <v>159</v>
      </c>
    </row>
    <row r="293" spans="1:44" s="13" customFormat="1" ht="11.4" x14ac:dyDescent="0.2">
      <c r="A293" s="22" t="s">
        <v>38</v>
      </c>
      <c r="B293" s="22" t="s">
        <v>160</v>
      </c>
      <c r="C293" s="22" t="s">
        <v>161</v>
      </c>
      <c r="D293" s="22" t="s">
        <v>162</v>
      </c>
      <c r="E293" s="24" t="s">
        <v>2428</v>
      </c>
      <c r="F293" s="24" t="s">
        <v>2429</v>
      </c>
      <c r="G293" s="16" t="str">
        <f>P293&amp;" "&amp;O293&amp;" "&amp;Q293</f>
        <v xml:space="preserve">COMPRIMIDOS 40 MG </v>
      </c>
      <c r="H293" s="20" t="s">
        <v>68</v>
      </c>
      <c r="I293" s="23">
        <v>300000</v>
      </c>
      <c r="J293" s="20" t="s">
        <v>2430</v>
      </c>
      <c r="K293" s="22" t="s">
        <v>210</v>
      </c>
      <c r="L293" s="24" t="s">
        <v>2431</v>
      </c>
      <c r="M293" s="23">
        <v>30000</v>
      </c>
      <c r="N293" s="15" t="str">
        <f>F293&amp;" "&amp;G293</f>
        <v xml:space="preserve">FUROSEMIDA COMPRIMIDOS 40 MG </v>
      </c>
      <c r="O293" s="20" t="s">
        <v>804</v>
      </c>
      <c r="P293" s="15" t="s">
        <v>73</v>
      </c>
      <c r="Q293" s="20"/>
      <c r="R293" s="20"/>
      <c r="S293" s="20" t="s">
        <v>2432</v>
      </c>
      <c r="T293" s="20" t="s">
        <v>2429</v>
      </c>
      <c r="U293" s="20" t="s">
        <v>2432</v>
      </c>
      <c r="V293" s="24" t="s">
        <v>2433</v>
      </c>
      <c r="W293" s="23">
        <f>I293/M293</f>
        <v>10</v>
      </c>
      <c r="X293" s="20">
        <v>51191510</v>
      </c>
      <c r="Y293" s="20" t="s">
        <v>2434</v>
      </c>
      <c r="Z293" s="20" t="s">
        <v>499</v>
      </c>
      <c r="AA293" s="20" t="s">
        <v>2435</v>
      </c>
      <c r="AB293" s="20" t="s">
        <v>2436</v>
      </c>
      <c r="AC293" s="20" t="s">
        <v>2437</v>
      </c>
      <c r="AD293" s="20" t="s">
        <v>196</v>
      </c>
      <c r="AE293" s="20" t="s">
        <v>2438</v>
      </c>
      <c r="AF293" s="20" t="s">
        <v>84</v>
      </c>
      <c r="AG293" s="20" t="s">
        <v>61</v>
      </c>
      <c r="AH293" s="20" t="s">
        <v>48</v>
      </c>
      <c r="AI293" s="26">
        <v>44942</v>
      </c>
      <c r="AJ293" s="20" t="s">
        <v>119</v>
      </c>
      <c r="AK293" s="20" t="s">
        <v>2439</v>
      </c>
      <c r="AL293" s="15"/>
    </row>
    <row r="294" spans="1:44" s="13" customFormat="1" ht="11.4" x14ac:dyDescent="0.2">
      <c r="A294" s="22" t="s">
        <v>38</v>
      </c>
      <c r="B294" s="22" t="s">
        <v>108</v>
      </c>
      <c r="C294" s="22" t="s">
        <v>109</v>
      </c>
      <c r="D294" s="22" t="s">
        <v>110</v>
      </c>
      <c r="E294" s="20" t="s">
        <v>2428</v>
      </c>
      <c r="F294" s="20" t="s">
        <v>2429</v>
      </c>
      <c r="G294" s="16" t="str">
        <f>P294&amp;" "&amp;O294&amp;" "&amp;Q294</f>
        <v xml:space="preserve">COMPRIMIDOS 40 MG </v>
      </c>
      <c r="H294" s="20" t="s">
        <v>68</v>
      </c>
      <c r="I294" s="23">
        <v>300000</v>
      </c>
      <c r="J294" s="23" t="s">
        <v>583</v>
      </c>
      <c r="K294" s="22" t="s">
        <v>447</v>
      </c>
      <c r="L294" s="24" t="s">
        <v>584</v>
      </c>
      <c r="M294" s="23">
        <v>25000</v>
      </c>
      <c r="N294" s="20" t="str">
        <f>F294&amp;" "&amp;G294</f>
        <v xml:space="preserve">FUROSEMIDA COMPRIMIDOS 40 MG </v>
      </c>
      <c r="O294" s="20" t="s">
        <v>804</v>
      </c>
      <c r="P294" s="20" t="s">
        <v>73</v>
      </c>
      <c r="Q294" s="20"/>
      <c r="R294" s="20"/>
      <c r="S294" s="20" t="s">
        <v>2440</v>
      </c>
      <c r="T294" s="20" t="s">
        <v>2429</v>
      </c>
      <c r="U294" s="20" t="s">
        <v>2441</v>
      </c>
      <c r="V294" s="24" t="s">
        <v>2433</v>
      </c>
      <c r="W294" s="25">
        <f>I294/M294</f>
        <v>12</v>
      </c>
      <c r="X294" s="20">
        <v>51191510</v>
      </c>
      <c r="Y294" s="20" t="s">
        <v>2442</v>
      </c>
      <c r="Z294" s="20" t="s">
        <v>499</v>
      </c>
      <c r="AA294" s="20" t="s">
        <v>589</v>
      </c>
      <c r="AB294" s="20" t="s">
        <v>2436</v>
      </c>
      <c r="AC294" s="20" t="s">
        <v>2437</v>
      </c>
      <c r="AD294" s="20" t="s">
        <v>196</v>
      </c>
      <c r="AE294" s="20" t="s">
        <v>2438</v>
      </c>
      <c r="AF294" s="20" t="s">
        <v>84</v>
      </c>
      <c r="AG294" s="20" t="s">
        <v>61</v>
      </c>
      <c r="AH294" s="20" t="s">
        <v>2443</v>
      </c>
      <c r="AI294" s="26">
        <v>45128</v>
      </c>
      <c r="AJ294" s="20" t="s">
        <v>119</v>
      </c>
      <c r="AK294" s="20" t="s">
        <v>2444</v>
      </c>
      <c r="AL294" s="15"/>
    </row>
    <row r="295" spans="1:44" s="13" customFormat="1" ht="11.4" x14ac:dyDescent="0.2">
      <c r="A295" s="22" t="s">
        <v>38</v>
      </c>
      <c r="B295" s="22" t="s">
        <v>121</v>
      </c>
      <c r="C295" s="22" t="s">
        <v>122</v>
      </c>
      <c r="D295" s="22" t="s">
        <v>123</v>
      </c>
      <c r="E295" s="20" t="s">
        <v>2445</v>
      </c>
      <c r="F295" s="20" t="s">
        <v>2446</v>
      </c>
      <c r="G295" s="16" t="str">
        <f>P295&amp;" "&amp;O295&amp;" "&amp;Q295</f>
        <v xml:space="preserve">AMPOLLAS 500 MG </v>
      </c>
      <c r="H295" s="20" t="s">
        <v>44</v>
      </c>
      <c r="I295" s="23">
        <v>300000</v>
      </c>
      <c r="J295" s="23" t="s">
        <v>166</v>
      </c>
      <c r="K295" s="22" t="s">
        <v>167</v>
      </c>
      <c r="L295" s="24" t="s">
        <v>168</v>
      </c>
      <c r="M295" s="23">
        <v>20</v>
      </c>
      <c r="N295" s="15" t="str">
        <f>F295&amp;" "&amp;G295</f>
        <v xml:space="preserve">GANCICLOVIR AMPOLLAS 500 MG </v>
      </c>
      <c r="O295" s="20" t="s">
        <v>49</v>
      </c>
      <c r="P295" s="20" t="s">
        <v>50</v>
      </c>
      <c r="Q295" s="20"/>
      <c r="R295" s="20"/>
      <c r="S295" s="20" t="s">
        <v>2447</v>
      </c>
      <c r="T295" s="20" t="s">
        <v>2448</v>
      </c>
      <c r="U295" s="20" t="s">
        <v>2449</v>
      </c>
      <c r="V295" s="24" t="s">
        <v>431</v>
      </c>
      <c r="W295" s="25">
        <f>I295/M295</f>
        <v>15000</v>
      </c>
      <c r="X295" s="20">
        <v>51102307</v>
      </c>
      <c r="Y295" s="20" t="s">
        <v>2450</v>
      </c>
      <c r="Z295" s="20" t="s">
        <v>1309</v>
      </c>
      <c r="AA295" s="20" t="s">
        <v>177</v>
      </c>
      <c r="AB295" s="20" t="s">
        <v>435</v>
      </c>
      <c r="AC295" s="20" t="s">
        <v>436</v>
      </c>
      <c r="AD295" s="20" t="s">
        <v>1896</v>
      </c>
      <c r="AE295" s="20" t="s">
        <v>2451</v>
      </c>
      <c r="AF295" s="20" t="s">
        <v>181</v>
      </c>
      <c r="AG295" s="20" t="s">
        <v>61</v>
      </c>
      <c r="AH295" s="20" t="s">
        <v>2452</v>
      </c>
      <c r="AI295" s="26">
        <v>45168</v>
      </c>
      <c r="AJ295" s="20" t="s">
        <v>62</v>
      </c>
      <c r="AK295" s="20" t="s">
        <v>2452</v>
      </c>
      <c r="AL295" s="20"/>
      <c r="AM295" s="21"/>
      <c r="AN295" s="21"/>
      <c r="AO295" s="21"/>
      <c r="AP295" s="21"/>
      <c r="AQ295" s="21"/>
      <c r="AR295" s="21"/>
    </row>
    <row r="296" spans="1:44" s="13" customFormat="1" ht="11.4" x14ac:dyDescent="0.2">
      <c r="A296" s="22" t="s">
        <v>38</v>
      </c>
      <c r="B296" s="22" t="s">
        <v>424</v>
      </c>
      <c r="C296" s="22" t="s">
        <v>41</v>
      </c>
      <c r="D296" s="22" t="s">
        <v>162</v>
      </c>
      <c r="E296" s="24" t="s">
        <v>1268</v>
      </c>
      <c r="F296" s="20" t="s">
        <v>2453</v>
      </c>
      <c r="G296" s="16" t="str">
        <f>P296&amp;" "&amp;O296&amp;" "&amp;Q296</f>
        <v xml:space="preserve">AMPOLLAS 1 GR </v>
      </c>
      <c r="H296" s="20" t="s">
        <v>44</v>
      </c>
      <c r="I296" s="23">
        <v>300000</v>
      </c>
      <c r="J296" s="20" t="s">
        <v>1270</v>
      </c>
      <c r="K296" s="22" t="s">
        <v>625</v>
      </c>
      <c r="L296" s="20" t="s">
        <v>1271</v>
      </c>
      <c r="M296" s="23">
        <v>10</v>
      </c>
      <c r="N296" s="15" t="str">
        <f>F296&amp;" "&amp;G296</f>
        <v xml:space="preserve">GEMCITABINA AMPOLLAS 1 GR </v>
      </c>
      <c r="O296" s="20" t="s">
        <v>965</v>
      </c>
      <c r="P296" s="20" t="s">
        <v>50</v>
      </c>
      <c r="Q296" s="20"/>
      <c r="R296" s="20"/>
      <c r="S296" s="20" t="s">
        <v>2454</v>
      </c>
      <c r="T296" s="20" t="s">
        <v>2455</v>
      </c>
      <c r="U296" s="20" t="s">
        <v>2454</v>
      </c>
      <c r="V296" s="15" t="s">
        <v>1274</v>
      </c>
      <c r="W296" s="25">
        <f>I296/M296</f>
        <v>30000</v>
      </c>
      <c r="X296" s="20">
        <v>51111617</v>
      </c>
      <c r="Y296" s="20" t="s">
        <v>2456</v>
      </c>
      <c r="Z296" s="20" t="s">
        <v>117</v>
      </c>
      <c r="AA296" s="20" t="s">
        <v>1276</v>
      </c>
      <c r="AB296" s="20" t="s">
        <v>1277</v>
      </c>
      <c r="AC296" s="20" t="s">
        <v>1278</v>
      </c>
      <c r="AD296" s="20" t="s">
        <v>1030</v>
      </c>
      <c r="AE296" s="20" t="s">
        <v>1279</v>
      </c>
      <c r="AF296" s="20" t="s">
        <v>60</v>
      </c>
      <c r="AG296" s="20" t="s">
        <v>61</v>
      </c>
      <c r="AH296" s="20" t="s">
        <v>2457</v>
      </c>
      <c r="AI296" s="26">
        <v>44985</v>
      </c>
      <c r="AJ296" s="20" t="s">
        <v>62</v>
      </c>
      <c r="AK296" s="20" t="s">
        <v>2458</v>
      </c>
      <c r="AL296" s="15"/>
    </row>
    <row r="297" spans="1:44" s="13" customFormat="1" ht="11.4" x14ac:dyDescent="0.2">
      <c r="A297" s="14" t="s">
        <v>38</v>
      </c>
      <c r="B297" s="14" t="s">
        <v>86</v>
      </c>
      <c r="C297" s="14" t="s">
        <v>87</v>
      </c>
      <c r="D297" s="14" t="s">
        <v>88</v>
      </c>
      <c r="E297" s="15" t="s">
        <v>1268</v>
      </c>
      <c r="F297" s="15" t="s">
        <v>2453</v>
      </c>
      <c r="G297" s="16" t="str">
        <f>P297&amp;" "&amp;O297&amp;" "&amp;Q297</f>
        <v xml:space="preserve">AMPOLLAS 1 GR </v>
      </c>
      <c r="H297" s="15" t="s">
        <v>44</v>
      </c>
      <c r="I297" s="17">
        <v>300000</v>
      </c>
      <c r="J297" s="15" t="s">
        <v>1270</v>
      </c>
      <c r="K297" s="14" t="s">
        <v>625</v>
      </c>
      <c r="L297" s="15" t="s">
        <v>1271</v>
      </c>
      <c r="M297" s="17">
        <v>10</v>
      </c>
      <c r="N297" s="15" t="str">
        <f>F297&amp;" "&amp;G297</f>
        <v xml:space="preserve">GEMCITABINA AMPOLLAS 1 GR </v>
      </c>
      <c r="O297" s="15" t="s">
        <v>965</v>
      </c>
      <c r="P297" s="15" t="s">
        <v>50</v>
      </c>
      <c r="Q297" s="15" t="s">
        <v>48</v>
      </c>
      <c r="R297" s="15" t="s">
        <v>48</v>
      </c>
      <c r="S297" s="15" t="s">
        <v>2454</v>
      </c>
      <c r="T297" s="15" t="s">
        <v>2455</v>
      </c>
      <c r="U297" s="15" t="s">
        <v>2454</v>
      </c>
      <c r="V297" s="19" t="s">
        <v>1274</v>
      </c>
      <c r="W297" s="17">
        <f>I297/M297</f>
        <v>30000</v>
      </c>
      <c r="X297" s="15">
        <v>51111617</v>
      </c>
      <c r="Y297" s="15" t="s">
        <v>2459</v>
      </c>
      <c r="Z297" s="15" t="s">
        <v>117</v>
      </c>
      <c r="AA297" s="15" t="s">
        <v>1276</v>
      </c>
      <c r="AB297" s="15" t="s">
        <v>1277</v>
      </c>
      <c r="AC297" s="15" t="s">
        <v>1278</v>
      </c>
      <c r="AD297" s="15" t="s">
        <v>1030</v>
      </c>
      <c r="AE297" s="15" t="s">
        <v>1279</v>
      </c>
      <c r="AF297" s="15" t="s">
        <v>60</v>
      </c>
      <c r="AG297" s="15" t="s">
        <v>61</v>
      </c>
      <c r="AH297" s="15" t="s">
        <v>2457</v>
      </c>
      <c r="AI297" s="18">
        <v>45019</v>
      </c>
      <c r="AJ297" s="15" t="s">
        <v>119</v>
      </c>
      <c r="AK297" s="15" t="s">
        <v>2458</v>
      </c>
      <c r="AL297" s="20"/>
      <c r="AM297" s="21"/>
      <c r="AN297" s="21"/>
      <c r="AO297" s="21"/>
      <c r="AP297" s="21"/>
      <c r="AQ297" s="21"/>
      <c r="AR297" s="21"/>
    </row>
    <row r="298" spans="1:44" s="13" customFormat="1" ht="11.4" x14ac:dyDescent="0.2">
      <c r="A298" s="14" t="s">
        <v>38</v>
      </c>
      <c r="B298" s="14" t="s">
        <v>64</v>
      </c>
      <c r="C298" s="14" t="s">
        <v>65</v>
      </c>
      <c r="D298" s="14" t="s">
        <v>41</v>
      </c>
      <c r="E298" s="15" t="s">
        <v>1268</v>
      </c>
      <c r="F298" s="15" t="s">
        <v>2453</v>
      </c>
      <c r="G298" s="16" t="str">
        <f>P298&amp;" "&amp;O298&amp;" "&amp;Q298</f>
        <v xml:space="preserve">AMPOLLAS 1 GR </v>
      </c>
      <c r="H298" s="15" t="s">
        <v>44</v>
      </c>
      <c r="I298" s="17">
        <v>300000</v>
      </c>
      <c r="J298" s="15" t="s">
        <v>1270</v>
      </c>
      <c r="K298" s="14" t="s">
        <v>625</v>
      </c>
      <c r="L298" s="15" t="s">
        <v>1271</v>
      </c>
      <c r="M298" s="17">
        <v>10</v>
      </c>
      <c r="N298" s="15" t="str">
        <f>F298&amp;" "&amp;G298</f>
        <v xml:space="preserve">GEMCITABINA AMPOLLAS 1 GR </v>
      </c>
      <c r="O298" s="15" t="s">
        <v>965</v>
      </c>
      <c r="P298" s="15" t="s">
        <v>50</v>
      </c>
      <c r="Q298" s="15" t="s">
        <v>48</v>
      </c>
      <c r="R298" s="15" t="s">
        <v>48</v>
      </c>
      <c r="S298" s="15" t="s">
        <v>2454</v>
      </c>
      <c r="T298" s="15" t="s">
        <v>2455</v>
      </c>
      <c r="U298" s="15" t="s">
        <v>2454</v>
      </c>
      <c r="V298" s="15" t="s">
        <v>1274</v>
      </c>
      <c r="W298" s="17">
        <f>I298/M298</f>
        <v>30000</v>
      </c>
      <c r="X298" s="15">
        <v>51111617</v>
      </c>
      <c r="Y298" s="15" t="s">
        <v>2460</v>
      </c>
      <c r="Z298" s="15" t="s">
        <v>117</v>
      </c>
      <c r="AA298" s="15" t="s">
        <v>1276</v>
      </c>
      <c r="AB298" s="15" t="s">
        <v>1277</v>
      </c>
      <c r="AC298" s="15" t="s">
        <v>1278</v>
      </c>
      <c r="AD298" s="15" t="s">
        <v>1030</v>
      </c>
      <c r="AE298" s="15" t="s">
        <v>1279</v>
      </c>
      <c r="AF298" s="15" t="s">
        <v>60</v>
      </c>
      <c r="AG298" s="15" t="s">
        <v>61</v>
      </c>
      <c r="AH298" s="15" t="s">
        <v>2457</v>
      </c>
      <c r="AI298" s="18">
        <v>45048</v>
      </c>
      <c r="AJ298" s="15" t="s">
        <v>119</v>
      </c>
      <c r="AK298" s="15" t="s">
        <v>2458</v>
      </c>
      <c r="AL298" s="15"/>
    </row>
    <row r="299" spans="1:44" s="13" customFormat="1" ht="11.4" x14ac:dyDescent="0.2">
      <c r="A299" s="14" t="s">
        <v>38</v>
      </c>
      <c r="B299" s="14" t="s">
        <v>86</v>
      </c>
      <c r="C299" s="14" t="s">
        <v>87</v>
      </c>
      <c r="D299" s="14" t="s">
        <v>88</v>
      </c>
      <c r="E299" s="15" t="s">
        <v>2461</v>
      </c>
      <c r="F299" s="15" t="s">
        <v>2462</v>
      </c>
      <c r="G299" s="16" t="str">
        <f>P299&amp;" "&amp;O299&amp;" "&amp;Q299</f>
        <v xml:space="preserve">COMPRIMIDOS 600 MG </v>
      </c>
      <c r="H299" s="15" t="s">
        <v>68</v>
      </c>
      <c r="I299" s="17">
        <v>300000</v>
      </c>
      <c r="J299" s="15" t="s">
        <v>2463</v>
      </c>
      <c r="K299" s="14" t="s">
        <v>447</v>
      </c>
      <c r="L299" s="15" t="s">
        <v>2464</v>
      </c>
      <c r="M299" s="17">
        <v>3000</v>
      </c>
      <c r="N299" s="15" t="str">
        <f>F299&amp;" "&amp;G299</f>
        <v xml:space="preserve">GEMFIBROZILO COMPRIMIDOS 600 MG </v>
      </c>
      <c r="O299" s="15" t="s">
        <v>1602</v>
      </c>
      <c r="P299" s="15" t="s">
        <v>73</v>
      </c>
      <c r="Q299" s="15" t="s">
        <v>48</v>
      </c>
      <c r="R299" s="15" t="s">
        <v>48</v>
      </c>
      <c r="S299" s="15" t="s">
        <v>2465</v>
      </c>
      <c r="T299" s="15" t="s">
        <v>2462</v>
      </c>
      <c r="U299" s="15" t="s">
        <v>2466</v>
      </c>
      <c r="V299" s="19" t="s">
        <v>130</v>
      </c>
      <c r="W299" s="17">
        <f>I299/M299</f>
        <v>100</v>
      </c>
      <c r="X299" s="15">
        <v>51121805</v>
      </c>
      <c r="Y299" s="15" t="s">
        <v>2467</v>
      </c>
      <c r="Z299" s="15" t="s">
        <v>499</v>
      </c>
      <c r="AA299" s="15" t="s">
        <v>2468</v>
      </c>
      <c r="AB299" s="15" t="s">
        <v>130</v>
      </c>
      <c r="AC299" s="15" t="s">
        <v>133</v>
      </c>
      <c r="AD299" s="15" t="s">
        <v>196</v>
      </c>
      <c r="AE299" s="15" t="s">
        <v>2469</v>
      </c>
      <c r="AF299" s="15" t="s">
        <v>84</v>
      </c>
      <c r="AG299" s="15" t="s">
        <v>61</v>
      </c>
      <c r="AH299" s="15" t="s">
        <v>2470</v>
      </c>
      <c r="AI299" s="18">
        <v>45041</v>
      </c>
      <c r="AJ299" s="15" t="s">
        <v>62</v>
      </c>
      <c r="AK299" s="15" t="s">
        <v>2471</v>
      </c>
      <c r="AL299" s="20"/>
      <c r="AM299" s="21"/>
      <c r="AN299" s="21"/>
      <c r="AO299" s="21"/>
      <c r="AP299" s="21"/>
      <c r="AQ299" s="21"/>
      <c r="AR299" s="21"/>
    </row>
    <row r="300" spans="1:44" s="13" customFormat="1" ht="11.4" x14ac:dyDescent="0.2">
      <c r="A300" s="14" t="s">
        <v>38</v>
      </c>
      <c r="B300" s="14" t="s">
        <v>70</v>
      </c>
      <c r="C300" s="14" t="s">
        <v>147</v>
      </c>
      <c r="D300" s="14" t="s">
        <v>87</v>
      </c>
      <c r="E300" s="15" t="s">
        <v>2472</v>
      </c>
      <c r="F300" s="15" t="s">
        <v>2473</v>
      </c>
      <c r="G300" s="27" t="str">
        <f>P300&amp;" "&amp;O300&amp;" "&amp;Q300</f>
        <v xml:space="preserve">COMPRIMIDOS 5 MG </v>
      </c>
      <c r="H300" s="15" t="s">
        <v>7</v>
      </c>
      <c r="I300" s="17">
        <v>300000</v>
      </c>
      <c r="J300" s="15" t="s">
        <v>1398</v>
      </c>
      <c r="K300" s="14" t="s">
        <v>167</v>
      </c>
      <c r="L300" s="15" t="s">
        <v>1399</v>
      </c>
      <c r="M300" s="17">
        <v>50000</v>
      </c>
      <c r="N300" s="20" t="str">
        <f>F300&amp;" "&amp;G300</f>
        <v xml:space="preserve">GLIBENCLAMIDA COMPRIMIDOS 5 MG </v>
      </c>
      <c r="O300" s="15" t="s">
        <v>585</v>
      </c>
      <c r="P300" s="15" t="s">
        <v>73</v>
      </c>
      <c r="Q300" s="15" t="s">
        <v>48</v>
      </c>
      <c r="R300" s="15" t="s">
        <v>48</v>
      </c>
      <c r="S300" s="15" t="s">
        <v>2474</v>
      </c>
      <c r="T300" s="15" t="s">
        <v>2475</v>
      </c>
      <c r="U300" s="15" t="s">
        <v>2476</v>
      </c>
      <c r="V300" s="15" t="s">
        <v>2433</v>
      </c>
      <c r="W300" s="23">
        <f>I300/M300</f>
        <v>6</v>
      </c>
      <c r="X300" s="15">
        <v>51181516</v>
      </c>
      <c r="Y300" s="15" t="s">
        <v>2477</v>
      </c>
      <c r="Z300" s="15" t="s">
        <v>499</v>
      </c>
      <c r="AA300" s="15" t="s">
        <v>1404</v>
      </c>
      <c r="AB300" s="15" t="s">
        <v>2436</v>
      </c>
      <c r="AC300" s="15" t="s">
        <v>2437</v>
      </c>
      <c r="AD300" s="15" t="s">
        <v>233</v>
      </c>
      <c r="AE300" s="15" t="s">
        <v>2478</v>
      </c>
      <c r="AF300" s="15" t="s">
        <v>84</v>
      </c>
      <c r="AG300" s="15" t="s">
        <v>61</v>
      </c>
      <c r="AH300" s="15" t="s">
        <v>48</v>
      </c>
      <c r="AI300" s="18">
        <v>45202</v>
      </c>
      <c r="AJ300" s="15" t="s">
        <v>62</v>
      </c>
      <c r="AK300" s="15" t="s">
        <v>2479</v>
      </c>
      <c r="AL300" s="15" t="s">
        <v>159</v>
      </c>
    </row>
    <row r="301" spans="1:44" s="13" customFormat="1" ht="11.4" x14ac:dyDescent="0.2">
      <c r="A301" s="14" t="s">
        <v>38</v>
      </c>
      <c r="B301" s="14" t="s">
        <v>220</v>
      </c>
      <c r="C301" s="14" t="s">
        <v>123</v>
      </c>
      <c r="D301" s="14" t="s">
        <v>162</v>
      </c>
      <c r="E301" s="15" t="s">
        <v>2023</v>
      </c>
      <c r="F301" s="15" t="s">
        <v>2480</v>
      </c>
      <c r="G301" s="16" t="str">
        <f>P301&amp;" "&amp;O301&amp;" "&amp;Q301</f>
        <v>JERINGAS PRELLENADAS  5 ML</v>
      </c>
      <c r="H301" s="15" t="s">
        <v>7</v>
      </c>
      <c r="I301" s="17">
        <v>300000</v>
      </c>
      <c r="J301" s="15" t="s">
        <v>1461</v>
      </c>
      <c r="K301" s="14" t="s">
        <v>137</v>
      </c>
      <c r="L301" s="15" t="s">
        <v>1462</v>
      </c>
      <c r="M301" s="17">
        <v>300</v>
      </c>
      <c r="N301" s="15" t="str">
        <f>F301&amp;" "&amp;G301</f>
        <v>GLICERINA JERINGAS PRELLENADAS  5 ML</v>
      </c>
      <c r="O301" s="15"/>
      <c r="P301" s="15" t="s">
        <v>2037</v>
      </c>
      <c r="Q301" s="20" t="s">
        <v>2481</v>
      </c>
      <c r="R301" s="15"/>
      <c r="S301" s="15" t="s">
        <v>2482</v>
      </c>
      <c r="T301" s="15" t="s">
        <v>2480</v>
      </c>
      <c r="U301" s="15" t="s">
        <v>2483</v>
      </c>
      <c r="V301" s="15" t="s">
        <v>968</v>
      </c>
      <c r="W301" s="17">
        <f>I301/M301</f>
        <v>1000</v>
      </c>
      <c r="X301" s="15">
        <v>51171608</v>
      </c>
      <c r="Y301" s="15" t="s">
        <v>2484</v>
      </c>
      <c r="Z301" s="15" t="s">
        <v>117</v>
      </c>
      <c r="AA301" s="15" t="s">
        <v>1467</v>
      </c>
      <c r="AB301" s="15" t="s">
        <v>971</v>
      </c>
      <c r="AC301" s="15" t="s">
        <v>972</v>
      </c>
      <c r="AD301" s="15" t="s">
        <v>233</v>
      </c>
      <c r="AE301" s="15" t="s">
        <v>2031</v>
      </c>
      <c r="AF301" s="15" t="s">
        <v>60</v>
      </c>
      <c r="AG301" s="15" t="s">
        <v>61</v>
      </c>
      <c r="AH301" s="15" t="s">
        <v>2485</v>
      </c>
      <c r="AI301" s="18">
        <v>44992</v>
      </c>
      <c r="AJ301" s="15" t="s">
        <v>119</v>
      </c>
      <c r="AK301" s="15" t="s">
        <v>2486</v>
      </c>
      <c r="AL301" s="15"/>
    </row>
    <row r="302" spans="1:44" s="13" customFormat="1" ht="11.4" x14ac:dyDescent="0.2">
      <c r="A302" s="14" t="s">
        <v>38</v>
      </c>
      <c r="B302" s="14" t="s">
        <v>220</v>
      </c>
      <c r="C302" s="14" t="s">
        <v>123</v>
      </c>
      <c r="D302" s="14" t="s">
        <v>162</v>
      </c>
      <c r="E302" s="15" t="s">
        <v>2023</v>
      </c>
      <c r="F302" s="15" t="s">
        <v>2480</v>
      </c>
      <c r="G302" s="16" t="str">
        <f>P302&amp;" "&amp;O302&amp;" "&amp;Q302</f>
        <v>JERINGAS PRELLENADAS  5 ML</v>
      </c>
      <c r="H302" s="15" t="s">
        <v>165</v>
      </c>
      <c r="I302" s="17">
        <v>300000</v>
      </c>
      <c r="J302" s="15" t="s">
        <v>270</v>
      </c>
      <c r="K302" s="14" t="s">
        <v>137</v>
      </c>
      <c r="L302" s="15" t="s">
        <v>2487</v>
      </c>
      <c r="M302" s="17">
        <v>300</v>
      </c>
      <c r="N302" s="15" t="str">
        <f>F302&amp;" "&amp;G302</f>
        <v>GLICERINA JERINGAS PRELLENADAS  5 ML</v>
      </c>
      <c r="O302" s="15"/>
      <c r="P302" s="15" t="s">
        <v>2037</v>
      </c>
      <c r="Q302" s="20" t="s">
        <v>2481</v>
      </c>
      <c r="R302" s="15"/>
      <c r="S302" s="15" t="s">
        <v>2488</v>
      </c>
      <c r="T302" s="15" t="s">
        <v>2480</v>
      </c>
      <c r="U302" s="15" t="s">
        <v>2488</v>
      </c>
      <c r="V302" s="15" t="s">
        <v>968</v>
      </c>
      <c r="W302" s="17">
        <f>I302/M302</f>
        <v>1000</v>
      </c>
      <c r="X302" s="15">
        <v>51171608</v>
      </c>
      <c r="Y302" s="15" t="s">
        <v>2489</v>
      </c>
      <c r="Z302" s="15" t="s">
        <v>2487</v>
      </c>
      <c r="AA302" s="15" t="s">
        <v>276</v>
      </c>
      <c r="AB302" s="15" t="s">
        <v>971</v>
      </c>
      <c r="AC302" s="15" t="s">
        <v>972</v>
      </c>
      <c r="AD302" s="15" t="s">
        <v>233</v>
      </c>
      <c r="AE302" s="15" t="s">
        <v>2031</v>
      </c>
      <c r="AF302" s="15" t="s">
        <v>330</v>
      </c>
      <c r="AG302" s="15" t="s">
        <v>61</v>
      </c>
      <c r="AH302" s="15" t="s">
        <v>48</v>
      </c>
      <c r="AI302" s="18">
        <v>44993</v>
      </c>
      <c r="AJ302" s="15" t="s">
        <v>62</v>
      </c>
      <c r="AK302" s="15" t="s">
        <v>2490</v>
      </c>
      <c r="AL302" s="15"/>
    </row>
    <row r="303" spans="1:44" s="13" customFormat="1" ht="11.4" x14ac:dyDescent="0.2">
      <c r="A303" s="14" t="s">
        <v>38</v>
      </c>
      <c r="B303" s="14" t="s">
        <v>86</v>
      </c>
      <c r="C303" s="14" t="s">
        <v>87</v>
      </c>
      <c r="D303" s="14" t="s">
        <v>88</v>
      </c>
      <c r="E303" s="15" t="s">
        <v>2023</v>
      </c>
      <c r="F303" s="15" t="s">
        <v>2480</v>
      </c>
      <c r="G303" s="16" t="str">
        <f>P303&amp;" "&amp;O303&amp;" "&amp;Q303</f>
        <v>JERINGAS PRELLENADAS  5 ML</v>
      </c>
      <c r="H303" s="15" t="s">
        <v>165</v>
      </c>
      <c r="I303" s="17">
        <v>300000</v>
      </c>
      <c r="J303" s="15" t="s">
        <v>1461</v>
      </c>
      <c r="K303" s="14" t="s">
        <v>137</v>
      </c>
      <c r="L303" s="15" t="s">
        <v>1462</v>
      </c>
      <c r="M303" s="17">
        <v>300</v>
      </c>
      <c r="N303" s="15" t="str">
        <f>F303&amp;" "&amp;G303</f>
        <v>GLICERINA JERINGAS PRELLENADAS  5 ML</v>
      </c>
      <c r="O303" s="15" t="s">
        <v>48</v>
      </c>
      <c r="P303" s="15" t="s">
        <v>2037</v>
      </c>
      <c r="Q303" s="15" t="s">
        <v>2481</v>
      </c>
      <c r="R303" s="15" t="s">
        <v>48</v>
      </c>
      <c r="S303" s="15" t="s">
        <v>2483</v>
      </c>
      <c r="T303" s="15" t="s">
        <v>2480</v>
      </c>
      <c r="U303" s="15" t="s">
        <v>2491</v>
      </c>
      <c r="V303" s="19" t="s">
        <v>968</v>
      </c>
      <c r="W303" s="17">
        <f>I303/M303</f>
        <v>1000</v>
      </c>
      <c r="X303" s="15">
        <v>51171608</v>
      </c>
      <c r="Y303" s="15" t="s">
        <v>2492</v>
      </c>
      <c r="Z303" s="15" t="s">
        <v>117</v>
      </c>
      <c r="AA303" s="15" t="s">
        <v>1467</v>
      </c>
      <c r="AB303" s="15" t="s">
        <v>971</v>
      </c>
      <c r="AC303" s="15" t="s">
        <v>972</v>
      </c>
      <c r="AD303" s="15" t="s">
        <v>233</v>
      </c>
      <c r="AE303" s="15" t="s">
        <v>2031</v>
      </c>
      <c r="AF303" s="15" t="s">
        <v>60</v>
      </c>
      <c r="AG303" s="15" t="s">
        <v>61</v>
      </c>
      <c r="AH303" s="15" t="s">
        <v>2485</v>
      </c>
      <c r="AI303" s="18">
        <v>45036</v>
      </c>
      <c r="AJ303" s="15" t="s">
        <v>119</v>
      </c>
      <c r="AK303" s="15" t="s">
        <v>2493</v>
      </c>
      <c r="AL303" s="20"/>
      <c r="AM303" s="21"/>
      <c r="AN303" s="21"/>
      <c r="AO303" s="21"/>
      <c r="AP303" s="21"/>
      <c r="AQ303" s="21"/>
      <c r="AR303" s="21"/>
    </row>
    <row r="304" spans="1:44" s="13" customFormat="1" ht="11.4" x14ac:dyDescent="0.2">
      <c r="A304" s="14" t="s">
        <v>38</v>
      </c>
      <c r="B304" s="14" t="s">
        <v>39</v>
      </c>
      <c r="C304" s="14" t="s">
        <v>40</v>
      </c>
      <c r="D304" s="14" t="s">
        <v>41</v>
      </c>
      <c r="E304" s="15" t="s">
        <v>2023</v>
      </c>
      <c r="F304" s="15" t="s">
        <v>2480</v>
      </c>
      <c r="G304" s="16" t="str">
        <f>P304&amp;" "&amp;O304&amp;" "&amp;Q304</f>
        <v>JERINGAS PRELLENADAS  5 ML</v>
      </c>
      <c r="H304" s="15" t="s">
        <v>7</v>
      </c>
      <c r="I304" s="17">
        <v>300000</v>
      </c>
      <c r="J304" s="15" t="s">
        <v>611</v>
      </c>
      <c r="K304" s="14" t="s">
        <v>137</v>
      </c>
      <c r="L304" s="15" t="s">
        <v>2494</v>
      </c>
      <c r="M304" s="17">
        <v>200</v>
      </c>
      <c r="N304" s="15" t="str">
        <f>F304&amp;" "&amp;G304</f>
        <v>GLICERINA JERINGAS PRELLENADAS  5 ML</v>
      </c>
      <c r="O304" s="15" t="s">
        <v>48</v>
      </c>
      <c r="P304" s="15" t="s">
        <v>2037</v>
      </c>
      <c r="Q304" s="15" t="s">
        <v>2481</v>
      </c>
      <c r="R304" s="15" t="s">
        <v>48</v>
      </c>
      <c r="S304" s="15" t="s">
        <v>2495</v>
      </c>
      <c r="T304" s="15" t="s">
        <v>2480</v>
      </c>
      <c r="U304" s="15" t="s">
        <v>2496</v>
      </c>
      <c r="V304" s="15" t="s">
        <v>968</v>
      </c>
      <c r="W304" s="17">
        <f>I304/M304</f>
        <v>1500</v>
      </c>
      <c r="X304" s="15">
        <v>51171608</v>
      </c>
      <c r="Y304" s="15" t="s">
        <v>2497</v>
      </c>
      <c r="Z304" s="15" t="s">
        <v>2498</v>
      </c>
      <c r="AA304" s="15" t="s">
        <v>2499</v>
      </c>
      <c r="AB304" s="15" t="s">
        <v>971</v>
      </c>
      <c r="AC304" s="15" t="s">
        <v>972</v>
      </c>
      <c r="AD304" s="15" t="s">
        <v>233</v>
      </c>
      <c r="AE304" s="15" t="s">
        <v>2031</v>
      </c>
      <c r="AF304" s="15" t="s">
        <v>60</v>
      </c>
      <c r="AG304" s="15" t="s">
        <v>61</v>
      </c>
      <c r="AH304" s="15" t="s">
        <v>2500</v>
      </c>
      <c r="AI304" s="18">
        <v>45097</v>
      </c>
      <c r="AJ304" s="15" t="s">
        <v>119</v>
      </c>
      <c r="AK304" s="15" t="s">
        <v>2501</v>
      </c>
      <c r="AL304" s="15"/>
    </row>
    <row r="305" spans="1:44" s="13" customFormat="1" ht="11.4" x14ac:dyDescent="0.2">
      <c r="A305" s="14" t="s">
        <v>38</v>
      </c>
      <c r="B305" s="14" t="s">
        <v>86</v>
      </c>
      <c r="C305" s="14" t="s">
        <v>87</v>
      </c>
      <c r="D305" s="14" t="s">
        <v>88</v>
      </c>
      <c r="E305" s="15" t="s">
        <v>2502</v>
      </c>
      <c r="F305" s="15" t="s">
        <v>2503</v>
      </c>
      <c r="G305" s="16" t="str">
        <f>P305&amp;" "&amp;O305&amp;" "&amp;Q305</f>
        <v xml:space="preserve">FRASCOS 75 GR </v>
      </c>
      <c r="H305" s="15" t="s">
        <v>7</v>
      </c>
      <c r="I305" s="17">
        <v>300000</v>
      </c>
      <c r="J305" s="15" t="s">
        <v>1534</v>
      </c>
      <c r="K305" s="14" t="s">
        <v>137</v>
      </c>
      <c r="L305" s="15" t="s">
        <v>2504</v>
      </c>
      <c r="M305" s="17">
        <v>300</v>
      </c>
      <c r="N305" s="15" t="str">
        <f>F305&amp;" "&amp;G305</f>
        <v xml:space="preserve">GLUCOSA ANHIDRA FRASCOS 75 GR </v>
      </c>
      <c r="O305" s="15" t="s">
        <v>2505</v>
      </c>
      <c r="P305" s="15" t="s">
        <v>382</v>
      </c>
      <c r="Q305" s="15" t="s">
        <v>48</v>
      </c>
      <c r="R305" s="15" t="s">
        <v>2506</v>
      </c>
      <c r="S305" s="15" t="s">
        <v>2507</v>
      </c>
      <c r="T305" s="15" t="s">
        <v>2508</v>
      </c>
      <c r="U305" s="15" t="s">
        <v>2509</v>
      </c>
      <c r="V305" s="19" t="s">
        <v>968</v>
      </c>
      <c r="W305" s="17">
        <f>I305/M305</f>
        <v>1000</v>
      </c>
      <c r="X305" s="15">
        <v>51191601</v>
      </c>
      <c r="Y305" s="15" t="s">
        <v>2510</v>
      </c>
      <c r="Z305" s="15" t="s">
        <v>100</v>
      </c>
      <c r="AA305" s="15" t="s">
        <v>2511</v>
      </c>
      <c r="AB305" s="15" t="s">
        <v>971</v>
      </c>
      <c r="AC305" s="15" t="s">
        <v>972</v>
      </c>
      <c r="AD305" s="15" t="s">
        <v>308</v>
      </c>
      <c r="AE305" s="15" t="s">
        <v>2512</v>
      </c>
      <c r="AF305" s="15" t="s">
        <v>84</v>
      </c>
      <c r="AG305" s="15" t="s">
        <v>61</v>
      </c>
      <c r="AH305" s="15" t="s">
        <v>2513</v>
      </c>
      <c r="AI305" s="18">
        <v>45041</v>
      </c>
      <c r="AJ305" s="15" t="s">
        <v>62</v>
      </c>
      <c r="AK305" s="15" t="s">
        <v>2514</v>
      </c>
      <c r="AL305" s="20"/>
      <c r="AM305" s="21"/>
      <c r="AN305" s="21"/>
      <c r="AO305" s="21"/>
      <c r="AP305" s="21"/>
      <c r="AQ305" s="21"/>
      <c r="AR305" s="21"/>
    </row>
    <row r="306" spans="1:44" s="13" customFormat="1" ht="11.4" x14ac:dyDescent="0.2">
      <c r="A306" s="14" t="s">
        <v>38</v>
      </c>
      <c r="B306" s="14" t="s">
        <v>39</v>
      </c>
      <c r="C306" s="14" t="s">
        <v>40</v>
      </c>
      <c r="D306" s="14" t="s">
        <v>41</v>
      </c>
      <c r="E306" s="15" t="s">
        <v>2515</v>
      </c>
      <c r="F306" s="15" t="s">
        <v>2516</v>
      </c>
      <c r="G306" s="16" t="str">
        <f>P306&amp;" "&amp;O306&amp;" "&amp;Q306</f>
        <v xml:space="preserve">AMPOLLAS 1 MG </v>
      </c>
      <c r="H306" s="15" t="s">
        <v>7</v>
      </c>
      <c r="I306" s="17">
        <v>300000</v>
      </c>
      <c r="J306" s="15" t="s">
        <v>1121</v>
      </c>
      <c r="K306" s="14" t="s">
        <v>167</v>
      </c>
      <c r="L306" s="15" t="s">
        <v>2126</v>
      </c>
      <c r="M306" s="17">
        <v>30</v>
      </c>
      <c r="N306" s="15" t="str">
        <f>F306&amp;" "&amp;G306</f>
        <v xml:space="preserve">GRANISETRON AMPOLLAS 1 MG </v>
      </c>
      <c r="O306" s="15" t="s">
        <v>93</v>
      </c>
      <c r="P306" s="15" t="s">
        <v>50</v>
      </c>
      <c r="Q306" s="15" t="s">
        <v>48</v>
      </c>
      <c r="R306" s="15" t="s">
        <v>48</v>
      </c>
      <c r="S306" s="15" t="s">
        <v>2517</v>
      </c>
      <c r="T306" s="15" t="s">
        <v>2518</v>
      </c>
      <c r="U306" s="15" t="s">
        <v>2519</v>
      </c>
      <c r="V306" s="15" t="s">
        <v>246</v>
      </c>
      <c r="W306" s="17">
        <f>I306/M306</f>
        <v>10000</v>
      </c>
      <c r="X306" s="15">
        <v>51171802</v>
      </c>
      <c r="Y306" s="15" t="s">
        <v>2520</v>
      </c>
      <c r="Z306" s="15" t="s">
        <v>2132</v>
      </c>
      <c r="AA306" s="15" t="s">
        <v>2133</v>
      </c>
      <c r="AB306" s="15" t="s">
        <v>250</v>
      </c>
      <c r="AC306" s="15" t="s">
        <v>251</v>
      </c>
      <c r="AD306" s="15" t="s">
        <v>233</v>
      </c>
      <c r="AE306" s="15" t="s">
        <v>2521</v>
      </c>
      <c r="AF306" s="15" t="s">
        <v>60</v>
      </c>
      <c r="AG306" s="15" t="s">
        <v>61</v>
      </c>
      <c r="AH306" s="15" t="s">
        <v>2522</v>
      </c>
      <c r="AI306" s="18">
        <v>45106</v>
      </c>
      <c r="AJ306" s="15" t="s">
        <v>62</v>
      </c>
      <c r="AK306" s="15" t="s">
        <v>2523</v>
      </c>
      <c r="AL306" s="15"/>
    </row>
    <row r="307" spans="1:44" s="13" customFormat="1" ht="11.4" x14ac:dyDescent="0.2">
      <c r="A307" s="22" t="s">
        <v>38</v>
      </c>
      <c r="B307" s="22" t="s">
        <v>108</v>
      </c>
      <c r="C307" s="22" t="s">
        <v>109</v>
      </c>
      <c r="D307" s="22" t="s">
        <v>110</v>
      </c>
      <c r="E307" s="20" t="s">
        <v>2515</v>
      </c>
      <c r="F307" s="20" t="s">
        <v>2516</v>
      </c>
      <c r="G307" s="16" t="str">
        <f>P307&amp;" "&amp;O307&amp;" "&amp;Q307</f>
        <v xml:space="preserve">AMPOLLAS 1 MG </v>
      </c>
      <c r="H307" s="20" t="s">
        <v>7</v>
      </c>
      <c r="I307" s="23">
        <v>300000</v>
      </c>
      <c r="J307" s="23" t="s">
        <v>1121</v>
      </c>
      <c r="K307" s="22" t="s">
        <v>167</v>
      </c>
      <c r="L307" s="24" t="s">
        <v>2126</v>
      </c>
      <c r="M307" s="23">
        <v>30</v>
      </c>
      <c r="N307" s="20" t="str">
        <f>F307&amp;" "&amp;G307</f>
        <v xml:space="preserve">GRANISETRON AMPOLLAS 1 MG </v>
      </c>
      <c r="O307" s="20" t="s">
        <v>93</v>
      </c>
      <c r="P307" s="20" t="s">
        <v>50</v>
      </c>
      <c r="Q307" s="20"/>
      <c r="R307" s="20" t="s">
        <v>2524</v>
      </c>
      <c r="S307" s="20" t="s">
        <v>2517</v>
      </c>
      <c r="T307" s="20" t="s">
        <v>2518</v>
      </c>
      <c r="U307" s="20" t="s">
        <v>2519</v>
      </c>
      <c r="V307" s="24" t="s">
        <v>246</v>
      </c>
      <c r="W307" s="25">
        <f>I307/M307</f>
        <v>10000</v>
      </c>
      <c r="X307" s="20">
        <v>51171802</v>
      </c>
      <c r="Y307" s="20" t="s">
        <v>2525</v>
      </c>
      <c r="Z307" s="20" t="s">
        <v>2132</v>
      </c>
      <c r="AA307" s="20" t="s">
        <v>2133</v>
      </c>
      <c r="AB307" s="20" t="s">
        <v>250</v>
      </c>
      <c r="AC307" s="20" t="s">
        <v>251</v>
      </c>
      <c r="AD307" s="20" t="s">
        <v>233</v>
      </c>
      <c r="AE307" s="20" t="s">
        <v>2521</v>
      </c>
      <c r="AF307" s="20" t="s">
        <v>60</v>
      </c>
      <c r="AG307" s="20" t="s">
        <v>61</v>
      </c>
      <c r="AH307" s="20" t="s">
        <v>2522</v>
      </c>
      <c r="AI307" s="26">
        <v>45135</v>
      </c>
      <c r="AJ307" s="20" t="s">
        <v>119</v>
      </c>
      <c r="AK307" s="20" t="s">
        <v>2523</v>
      </c>
      <c r="AL307" s="15"/>
    </row>
    <row r="308" spans="1:44" s="13" customFormat="1" ht="11.4" x14ac:dyDescent="0.2">
      <c r="A308" s="22" t="s">
        <v>38</v>
      </c>
      <c r="B308" s="22" t="s">
        <v>121</v>
      </c>
      <c r="C308" s="22" t="s">
        <v>122</v>
      </c>
      <c r="D308" s="22" t="s">
        <v>123</v>
      </c>
      <c r="E308" s="20" t="s">
        <v>2526</v>
      </c>
      <c r="F308" s="20" t="s">
        <v>2527</v>
      </c>
      <c r="G308" s="16" t="str">
        <f>P308&amp;" "&amp;O308&amp;" "&amp;Q308</f>
        <v xml:space="preserve">COMPRIMIDOS 50 MG </v>
      </c>
      <c r="H308" s="20" t="s">
        <v>7</v>
      </c>
      <c r="I308" s="23">
        <v>300000</v>
      </c>
      <c r="J308" s="23" t="s">
        <v>1154</v>
      </c>
      <c r="K308" s="22" t="s">
        <v>137</v>
      </c>
      <c r="L308" s="24" t="s">
        <v>2528</v>
      </c>
      <c r="M308" s="23">
        <v>10000</v>
      </c>
      <c r="N308" s="15" t="str">
        <f>F308&amp;" "&amp;G308</f>
        <v xml:space="preserve">HIDRALAZINA COMPRIMIDOS 50 MG </v>
      </c>
      <c r="O308" s="20" t="s">
        <v>745</v>
      </c>
      <c r="P308" s="20" t="s">
        <v>73</v>
      </c>
      <c r="Q308" s="20"/>
      <c r="R308" s="20"/>
      <c r="S308" s="20" t="s">
        <v>2529</v>
      </c>
      <c r="T308" s="20" t="s">
        <v>2530</v>
      </c>
      <c r="U308" s="20" t="s">
        <v>2529</v>
      </c>
      <c r="V308" s="24" t="s">
        <v>489</v>
      </c>
      <c r="W308" s="25">
        <f>I308/M308</f>
        <v>30</v>
      </c>
      <c r="X308" s="20">
        <v>51121752</v>
      </c>
      <c r="Y308" s="20" t="s">
        <v>2531</v>
      </c>
      <c r="Z308" s="20" t="s">
        <v>665</v>
      </c>
      <c r="AA308" s="20" t="s">
        <v>2532</v>
      </c>
      <c r="AB308" s="20" t="s">
        <v>492</v>
      </c>
      <c r="AC308" s="20" t="s">
        <v>493</v>
      </c>
      <c r="AD308" s="20" t="s">
        <v>196</v>
      </c>
      <c r="AE308" s="20" t="s">
        <v>2533</v>
      </c>
      <c r="AF308" s="20" t="s">
        <v>60</v>
      </c>
      <c r="AG308" s="20" t="s">
        <v>61</v>
      </c>
      <c r="AH308" s="20" t="s">
        <v>48</v>
      </c>
      <c r="AI308" s="26">
        <v>45148</v>
      </c>
      <c r="AJ308" s="20" t="s">
        <v>62</v>
      </c>
      <c r="AK308" s="20" t="s">
        <v>2534</v>
      </c>
      <c r="AL308" s="20"/>
      <c r="AM308" s="21"/>
      <c r="AN308" s="21"/>
      <c r="AO308" s="21"/>
      <c r="AP308" s="21"/>
      <c r="AQ308" s="21"/>
      <c r="AR308" s="21"/>
    </row>
    <row r="309" spans="1:44" s="13" customFormat="1" ht="11.4" x14ac:dyDescent="0.2">
      <c r="A309" s="22" t="s">
        <v>38</v>
      </c>
      <c r="B309" s="22" t="s">
        <v>424</v>
      </c>
      <c r="C309" s="22" t="s">
        <v>41</v>
      </c>
      <c r="D309" s="22" t="s">
        <v>162</v>
      </c>
      <c r="E309" s="24" t="s">
        <v>2535</v>
      </c>
      <c r="F309" s="20" t="s">
        <v>2536</v>
      </c>
      <c r="G309" s="16" t="str">
        <f>P309&amp;" "&amp;O309&amp;" "&amp;Q309</f>
        <v xml:space="preserve">POLVO  </v>
      </c>
      <c r="H309" s="20" t="s">
        <v>2537</v>
      </c>
      <c r="I309" s="23">
        <v>300000</v>
      </c>
      <c r="J309" s="20" t="s">
        <v>1018</v>
      </c>
      <c r="K309" s="22" t="s">
        <v>1019</v>
      </c>
      <c r="L309" s="20" t="s">
        <v>1020</v>
      </c>
      <c r="M309" s="23">
        <v>200</v>
      </c>
      <c r="N309" s="15" t="str">
        <f>F309&amp;" "&amp;G309</f>
        <v xml:space="preserve">HIDRATO DE CLORAL POLVO  </v>
      </c>
      <c r="O309" s="20"/>
      <c r="P309" s="20" t="s">
        <v>981</v>
      </c>
      <c r="Q309" s="20"/>
      <c r="R309" s="20"/>
      <c r="S309" s="20" t="s">
        <v>2538</v>
      </c>
      <c r="T309" s="20" t="s">
        <v>2536</v>
      </c>
      <c r="U309" s="20" t="s">
        <v>2539</v>
      </c>
      <c r="V309" s="15" t="s">
        <v>968</v>
      </c>
      <c r="W309" s="25">
        <f>I309/M309</f>
        <v>1500</v>
      </c>
      <c r="X309" s="20">
        <v>51141803</v>
      </c>
      <c r="Y309" s="20" t="s">
        <v>2540</v>
      </c>
      <c r="Z309" s="20" t="s">
        <v>1027</v>
      </c>
      <c r="AA309" s="20" t="s">
        <v>1028</v>
      </c>
      <c r="AB309" s="20" t="s">
        <v>971</v>
      </c>
      <c r="AC309" s="20" t="s">
        <v>972</v>
      </c>
      <c r="AD309" s="20" t="s">
        <v>82</v>
      </c>
      <c r="AE309" s="20" t="s">
        <v>2541</v>
      </c>
      <c r="AF309" s="20" t="s">
        <v>330</v>
      </c>
      <c r="AG309" s="20" t="s">
        <v>61</v>
      </c>
      <c r="AH309" s="20" t="s">
        <v>2542</v>
      </c>
      <c r="AI309" s="26">
        <v>44958</v>
      </c>
      <c r="AJ309" s="20" t="s">
        <v>119</v>
      </c>
      <c r="AK309" s="20" t="s">
        <v>2543</v>
      </c>
      <c r="AL309" s="15"/>
    </row>
    <row r="310" spans="1:44" s="13" customFormat="1" ht="11.4" x14ac:dyDescent="0.2">
      <c r="A310" s="14" t="s">
        <v>38</v>
      </c>
      <c r="B310" s="14" t="s">
        <v>70</v>
      </c>
      <c r="C310" s="14" t="s">
        <v>147</v>
      </c>
      <c r="D310" s="14" t="s">
        <v>87</v>
      </c>
      <c r="E310" s="15" t="s">
        <v>2535</v>
      </c>
      <c r="F310" s="15" t="s">
        <v>2536</v>
      </c>
      <c r="G310" s="27" t="str">
        <f>P310&amp;" "&amp;O310&amp;" "&amp;Q310</f>
        <v xml:space="preserve">POLVO  </v>
      </c>
      <c r="H310" s="15" t="s">
        <v>2537</v>
      </c>
      <c r="I310" s="17">
        <v>300000</v>
      </c>
      <c r="J310" s="15" t="s">
        <v>1018</v>
      </c>
      <c r="K310" s="14">
        <v>15</v>
      </c>
      <c r="L310" s="15" t="s">
        <v>1020</v>
      </c>
      <c r="M310" s="17">
        <v>200</v>
      </c>
      <c r="N310" s="20" t="str">
        <f>F310&amp;" "&amp;G310</f>
        <v xml:space="preserve">HIDRATO DE CLORAL POLVO  </v>
      </c>
      <c r="O310" s="15" t="s">
        <v>48</v>
      </c>
      <c r="P310" s="15" t="s">
        <v>981</v>
      </c>
      <c r="Q310" s="15" t="s">
        <v>48</v>
      </c>
      <c r="R310" s="15" t="s">
        <v>48</v>
      </c>
      <c r="S310" s="15" t="s">
        <v>2538</v>
      </c>
      <c r="T310" s="15" t="s">
        <v>2536</v>
      </c>
      <c r="U310" s="15" t="s">
        <v>2539</v>
      </c>
      <c r="V310" s="15" t="s">
        <v>968</v>
      </c>
      <c r="W310" s="23">
        <f>I310/M310</f>
        <v>1500</v>
      </c>
      <c r="X310" s="15">
        <v>51141803</v>
      </c>
      <c r="Y310" s="15" t="s">
        <v>2544</v>
      </c>
      <c r="Z310" s="15" t="s">
        <v>1027</v>
      </c>
      <c r="AA310" s="15" t="s">
        <v>1028</v>
      </c>
      <c r="AB310" s="15" t="s">
        <v>971</v>
      </c>
      <c r="AC310" s="15" t="s">
        <v>972</v>
      </c>
      <c r="AD310" s="15" t="s">
        <v>82</v>
      </c>
      <c r="AE310" s="15" t="s">
        <v>2541</v>
      </c>
      <c r="AF310" s="15" t="s">
        <v>330</v>
      </c>
      <c r="AG310" s="15" t="s">
        <v>61</v>
      </c>
      <c r="AH310" s="15" t="s">
        <v>2542</v>
      </c>
      <c r="AI310" s="18">
        <v>45219</v>
      </c>
      <c r="AJ310" s="15" t="s">
        <v>207</v>
      </c>
      <c r="AK310" s="15" t="s">
        <v>2545</v>
      </c>
      <c r="AL310" s="15" t="s">
        <v>159</v>
      </c>
    </row>
    <row r="311" spans="1:44" s="13" customFormat="1" ht="11.4" x14ac:dyDescent="0.2">
      <c r="A311" s="14" t="s">
        <v>38</v>
      </c>
      <c r="B311" s="14" t="s">
        <v>86</v>
      </c>
      <c r="C311" s="14" t="s">
        <v>87</v>
      </c>
      <c r="D311" s="14" t="s">
        <v>88</v>
      </c>
      <c r="E311" s="15" t="s">
        <v>2535</v>
      </c>
      <c r="F311" s="15" t="s">
        <v>2536</v>
      </c>
      <c r="G311" s="16" t="str">
        <f>P311&amp;" "&amp;O311&amp;" "&amp;Q311</f>
        <v xml:space="preserve">POLVO  </v>
      </c>
      <c r="H311" s="15" t="s">
        <v>2537</v>
      </c>
      <c r="I311" s="17">
        <v>300000</v>
      </c>
      <c r="J311" s="15" t="s">
        <v>1259</v>
      </c>
      <c r="K311" s="14" t="s">
        <v>112</v>
      </c>
      <c r="L311" s="15" t="s">
        <v>1260</v>
      </c>
      <c r="M311" s="17">
        <v>100</v>
      </c>
      <c r="N311" s="15" t="str">
        <f>F311&amp;" "&amp;G311</f>
        <v xml:space="preserve">HIDRATO DE CLORAL POLVO  </v>
      </c>
      <c r="O311" s="15" t="s">
        <v>48</v>
      </c>
      <c r="P311" s="15" t="s">
        <v>981</v>
      </c>
      <c r="Q311" s="15" t="s">
        <v>48</v>
      </c>
      <c r="R311" s="15" t="s">
        <v>48</v>
      </c>
      <c r="S311" s="15" t="s">
        <v>2546</v>
      </c>
      <c r="T311" s="15" t="s">
        <v>2536</v>
      </c>
      <c r="U311" s="15" t="s">
        <v>2546</v>
      </c>
      <c r="V311" s="19" t="s">
        <v>968</v>
      </c>
      <c r="W311" s="17">
        <f>I311/M311</f>
        <v>3000</v>
      </c>
      <c r="X311" s="15">
        <v>51141803</v>
      </c>
      <c r="Y311" s="15" t="s">
        <v>2547</v>
      </c>
      <c r="Z311" s="15" t="s">
        <v>117</v>
      </c>
      <c r="AA311" s="15" t="s">
        <v>1265</v>
      </c>
      <c r="AB311" s="15" t="s">
        <v>971</v>
      </c>
      <c r="AC311" s="15" t="s">
        <v>972</v>
      </c>
      <c r="AD311" s="15" t="s">
        <v>82</v>
      </c>
      <c r="AE311" s="15" t="s">
        <v>2541</v>
      </c>
      <c r="AF311" s="15" t="s">
        <v>60</v>
      </c>
      <c r="AG311" s="15" t="s">
        <v>61</v>
      </c>
      <c r="AH311" s="15" t="s">
        <v>48</v>
      </c>
      <c r="AI311" s="18">
        <v>45019</v>
      </c>
      <c r="AJ311" s="15" t="s">
        <v>207</v>
      </c>
      <c r="AK311" s="15" t="s">
        <v>2548</v>
      </c>
      <c r="AL311" s="20"/>
      <c r="AM311" s="21"/>
      <c r="AN311" s="21"/>
      <c r="AO311" s="21"/>
      <c r="AP311" s="21"/>
      <c r="AQ311" s="21"/>
      <c r="AR311" s="21"/>
    </row>
    <row r="312" spans="1:44" s="13" customFormat="1" ht="11.4" x14ac:dyDescent="0.2">
      <c r="A312" s="14" t="s">
        <v>38</v>
      </c>
      <c r="B312" s="14" t="s">
        <v>39</v>
      </c>
      <c r="C312" s="14" t="s">
        <v>40</v>
      </c>
      <c r="D312" s="14" t="s">
        <v>41</v>
      </c>
      <c r="E312" s="15" t="s">
        <v>2535</v>
      </c>
      <c r="F312" s="15" t="s">
        <v>2536</v>
      </c>
      <c r="G312" s="16" t="str">
        <f>P312&amp;" "&amp;O312&amp;" "&amp;Q312</f>
        <v xml:space="preserve">POLVO  </v>
      </c>
      <c r="H312" s="15" t="s">
        <v>2537</v>
      </c>
      <c r="I312" s="17">
        <v>300000</v>
      </c>
      <c r="J312" s="15" t="s">
        <v>312</v>
      </c>
      <c r="K312" s="14" t="s">
        <v>112</v>
      </c>
      <c r="L312" s="15" t="s">
        <v>313</v>
      </c>
      <c r="M312" s="17">
        <v>100</v>
      </c>
      <c r="N312" s="15" t="str">
        <f>F312&amp;" "&amp;G312</f>
        <v xml:space="preserve">HIDRATO DE CLORAL POLVO  </v>
      </c>
      <c r="O312" s="15" t="s">
        <v>48</v>
      </c>
      <c r="P312" s="15" t="s">
        <v>981</v>
      </c>
      <c r="Q312" s="15" t="s">
        <v>48</v>
      </c>
      <c r="R312" s="15" t="s">
        <v>48</v>
      </c>
      <c r="S312" s="15" t="s">
        <v>2549</v>
      </c>
      <c r="T312" s="15" t="s">
        <v>1655</v>
      </c>
      <c r="U312" s="15" t="s">
        <v>2550</v>
      </c>
      <c r="V312" s="15" t="s">
        <v>2551</v>
      </c>
      <c r="W312" s="17">
        <f>I312/M312</f>
        <v>3000</v>
      </c>
      <c r="X312" s="15">
        <v>42192604</v>
      </c>
      <c r="Y312" s="15" t="s">
        <v>2552</v>
      </c>
      <c r="Z312" s="15" t="s">
        <v>117</v>
      </c>
      <c r="AA312" s="15" t="s">
        <v>319</v>
      </c>
      <c r="AB312" s="15" t="s">
        <v>2553</v>
      </c>
      <c r="AC312" s="15" t="s">
        <v>2554</v>
      </c>
      <c r="AD312" s="15" t="s">
        <v>82</v>
      </c>
      <c r="AE312" s="15" t="s">
        <v>2541</v>
      </c>
      <c r="AF312" s="15" t="s">
        <v>60</v>
      </c>
      <c r="AG312" s="15" t="s">
        <v>61</v>
      </c>
      <c r="AH312" s="15" t="s">
        <v>48</v>
      </c>
      <c r="AI312" s="18">
        <v>45090</v>
      </c>
      <c r="AJ312" s="15" t="s">
        <v>119</v>
      </c>
      <c r="AK312" s="15" t="s">
        <v>2555</v>
      </c>
      <c r="AL312" s="15"/>
    </row>
    <row r="313" spans="1:44" s="13" customFormat="1" ht="11.4" x14ac:dyDescent="0.2">
      <c r="A313" s="14" t="s">
        <v>38</v>
      </c>
      <c r="B313" s="14" t="s">
        <v>39</v>
      </c>
      <c r="C313" s="14" t="s">
        <v>40</v>
      </c>
      <c r="D313" s="14" t="s">
        <v>41</v>
      </c>
      <c r="E313" s="15" t="s">
        <v>2556</v>
      </c>
      <c r="F313" s="15" t="s">
        <v>2557</v>
      </c>
      <c r="G313" s="16" t="str">
        <f>P313&amp;" "&amp;O313&amp;" "&amp;Q313</f>
        <v xml:space="preserve">COMPRIMIDOS 2 MG </v>
      </c>
      <c r="H313" s="15" t="s">
        <v>7</v>
      </c>
      <c r="I313" s="17">
        <v>300000</v>
      </c>
      <c r="J313" s="15" t="s">
        <v>1121</v>
      </c>
      <c r="K313" s="14" t="s">
        <v>167</v>
      </c>
      <c r="L313" s="15" t="s">
        <v>2126</v>
      </c>
      <c r="M313" s="17">
        <v>3000</v>
      </c>
      <c r="N313" s="15" t="str">
        <f>F313&amp;" "&amp;G313</f>
        <v xml:space="preserve">HIDROCLOROTIAZIDA COMPRIMIDOS 2 MG </v>
      </c>
      <c r="O313" s="15" t="s">
        <v>1463</v>
      </c>
      <c r="P313" s="15" t="s">
        <v>73</v>
      </c>
      <c r="Q313" s="15" t="s">
        <v>48</v>
      </c>
      <c r="R313" s="15" t="s">
        <v>48</v>
      </c>
      <c r="S313" s="15" t="s">
        <v>2558</v>
      </c>
      <c r="T313" s="15" t="s">
        <v>1023</v>
      </c>
      <c r="U313" s="15" t="s">
        <v>2559</v>
      </c>
      <c r="V313" s="15" t="s">
        <v>984</v>
      </c>
      <c r="W313" s="17">
        <f>I313/M313</f>
        <v>100</v>
      </c>
      <c r="X313" s="15">
        <v>85121901</v>
      </c>
      <c r="Y313" s="15" t="s">
        <v>2560</v>
      </c>
      <c r="Z313" s="15" t="s">
        <v>2132</v>
      </c>
      <c r="AA313" s="15" t="s">
        <v>2133</v>
      </c>
      <c r="AB313" s="15" t="s">
        <v>987</v>
      </c>
      <c r="AC313" s="15" t="s">
        <v>988</v>
      </c>
      <c r="AD313" s="15" t="s">
        <v>196</v>
      </c>
      <c r="AE313" s="15" t="s">
        <v>2561</v>
      </c>
      <c r="AF313" s="15" t="s">
        <v>60</v>
      </c>
      <c r="AG313" s="15" t="s">
        <v>61</v>
      </c>
      <c r="AH313" s="15" t="s">
        <v>48</v>
      </c>
      <c r="AI313" s="18">
        <v>45097</v>
      </c>
      <c r="AJ313" s="15" t="s">
        <v>62</v>
      </c>
      <c r="AK313" s="15" t="s">
        <v>2562</v>
      </c>
      <c r="AL313" s="15"/>
    </row>
    <row r="314" spans="1:44" s="13" customFormat="1" ht="11.4" x14ac:dyDescent="0.2">
      <c r="A314" s="14" t="s">
        <v>38</v>
      </c>
      <c r="B314" s="14" t="s">
        <v>39</v>
      </c>
      <c r="C314" s="14" t="s">
        <v>40</v>
      </c>
      <c r="D314" s="14" t="s">
        <v>41</v>
      </c>
      <c r="E314" s="15" t="s">
        <v>2556</v>
      </c>
      <c r="F314" s="15" t="s">
        <v>2557</v>
      </c>
      <c r="G314" s="16" t="str">
        <f>P314&amp;" "&amp;O314&amp;" "&amp;Q314</f>
        <v xml:space="preserve">COMPRIMIDOS 4 MG </v>
      </c>
      <c r="H314" s="15" t="s">
        <v>7</v>
      </c>
      <c r="I314" s="17">
        <v>300000</v>
      </c>
      <c r="J314" s="15" t="s">
        <v>1121</v>
      </c>
      <c r="K314" s="14" t="s">
        <v>167</v>
      </c>
      <c r="L314" s="15" t="s">
        <v>2126</v>
      </c>
      <c r="M314" s="17">
        <v>3000</v>
      </c>
      <c r="N314" s="15" t="str">
        <f>F314&amp;" "&amp;G314</f>
        <v xml:space="preserve">HIDROCLOROTIAZIDA COMPRIMIDOS 4 MG </v>
      </c>
      <c r="O314" s="15" t="s">
        <v>1501</v>
      </c>
      <c r="P314" s="15" t="s">
        <v>73</v>
      </c>
      <c r="Q314" s="15" t="s">
        <v>48</v>
      </c>
      <c r="R314" s="15" t="s">
        <v>48</v>
      </c>
      <c r="S314" s="15" t="s">
        <v>2563</v>
      </c>
      <c r="T314" s="15" t="s">
        <v>1023</v>
      </c>
      <c r="U314" s="15" t="s">
        <v>2564</v>
      </c>
      <c r="V314" s="15" t="s">
        <v>984</v>
      </c>
      <c r="W314" s="17">
        <f>I314/M314</f>
        <v>100</v>
      </c>
      <c r="X314" s="15">
        <v>85121901</v>
      </c>
      <c r="Y314" s="15" t="s">
        <v>2560</v>
      </c>
      <c r="Z314" s="15" t="s">
        <v>2132</v>
      </c>
      <c r="AA314" s="15" t="s">
        <v>2133</v>
      </c>
      <c r="AB314" s="15" t="s">
        <v>987</v>
      </c>
      <c r="AC314" s="15" t="s">
        <v>988</v>
      </c>
      <c r="AD314" s="15" t="s">
        <v>196</v>
      </c>
      <c r="AE314" s="15" t="s">
        <v>2561</v>
      </c>
      <c r="AF314" s="15" t="s">
        <v>60</v>
      </c>
      <c r="AG314" s="15" t="s">
        <v>61</v>
      </c>
      <c r="AH314" s="15" t="s">
        <v>48</v>
      </c>
      <c r="AI314" s="18">
        <v>45097</v>
      </c>
      <c r="AJ314" s="15" t="s">
        <v>62</v>
      </c>
      <c r="AK314" s="15" t="s">
        <v>2562</v>
      </c>
      <c r="AL314" s="15"/>
    </row>
    <row r="315" spans="1:44" s="13" customFormat="1" ht="11.4" x14ac:dyDescent="0.2">
      <c r="A315" s="22" t="s">
        <v>38</v>
      </c>
      <c r="B315" s="22" t="s">
        <v>160</v>
      </c>
      <c r="C315" s="22" t="s">
        <v>161</v>
      </c>
      <c r="D315" s="22" t="s">
        <v>162</v>
      </c>
      <c r="E315" s="24" t="s">
        <v>2556</v>
      </c>
      <c r="F315" s="20" t="s">
        <v>2557</v>
      </c>
      <c r="G315" s="16" t="str">
        <f>P315&amp;" "&amp;O315&amp;" "&amp;Q315</f>
        <v xml:space="preserve">COMPRIMIDOS 50 MG </v>
      </c>
      <c r="H315" s="20" t="s">
        <v>68</v>
      </c>
      <c r="I315" s="23">
        <v>300000</v>
      </c>
      <c r="J315" s="20" t="s">
        <v>2565</v>
      </c>
      <c r="K315" s="22" t="s">
        <v>125</v>
      </c>
      <c r="L315" s="24" t="s">
        <v>2566</v>
      </c>
      <c r="M315" s="23">
        <v>30000</v>
      </c>
      <c r="N315" s="15" t="str">
        <f>F315&amp;" "&amp;G315</f>
        <v xml:space="preserve">HIDROCLOROTIAZIDA COMPRIMIDOS 50 MG </v>
      </c>
      <c r="O315" s="20" t="s">
        <v>745</v>
      </c>
      <c r="P315" s="15" t="s">
        <v>73</v>
      </c>
      <c r="Q315" s="20"/>
      <c r="R315" s="20"/>
      <c r="S315" s="20" t="s">
        <v>2567</v>
      </c>
      <c r="T315" s="20" t="s">
        <v>2557</v>
      </c>
      <c r="U315" s="20" t="s">
        <v>2567</v>
      </c>
      <c r="V315" s="24" t="s">
        <v>152</v>
      </c>
      <c r="W315" s="23">
        <f>I315/M315</f>
        <v>10</v>
      </c>
      <c r="X315" s="20">
        <v>51191515</v>
      </c>
      <c r="Y315" s="20" t="s">
        <v>2568</v>
      </c>
      <c r="Z315" s="20" t="s">
        <v>100</v>
      </c>
      <c r="AA315" s="20" t="s">
        <v>2569</v>
      </c>
      <c r="AB315" s="20" t="s">
        <v>152</v>
      </c>
      <c r="AC315" s="20" t="s">
        <v>157</v>
      </c>
      <c r="AD315" s="20" t="s">
        <v>196</v>
      </c>
      <c r="AE315" s="20" t="s">
        <v>2561</v>
      </c>
      <c r="AF315" s="20" t="s">
        <v>84</v>
      </c>
      <c r="AG315" s="20" t="s">
        <v>61</v>
      </c>
      <c r="AH315" s="20" t="s">
        <v>48</v>
      </c>
      <c r="AI315" s="26">
        <v>44942</v>
      </c>
      <c r="AJ315" s="20" t="s">
        <v>62</v>
      </c>
      <c r="AK315" s="20" t="s">
        <v>2570</v>
      </c>
      <c r="AL315" s="15"/>
    </row>
    <row r="316" spans="1:44" s="13" customFormat="1" ht="11.4" x14ac:dyDescent="0.2">
      <c r="A316" s="22" t="s">
        <v>38</v>
      </c>
      <c r="B316" s="22" t="s">
        <v>108</v>
      </c>
      <c r="C316" s="22" t="s">
        <v>109</v>
      </c>
      <c r="D316" s="22" t="s">
        <v>110</v>
      </c>
      <c r="E316" s="20" t="s">
        <v>2556</v>
      </c>
      <c r="F316" s="20" t="s">
        <v>2557</v>
      </c>
      <c r="G316" s="16" t="str">
        <f>P316&amp;" "&amp;O316&amp;" "&amp;Q316</f>
        <v xml:space="preserve">COMPRIMIDOS 50 MG </v>
      </c>
      <c r="H316" s="20" t="s">
        <v>68</v>
      </c>
      <c r="I316" s="23">
        <v>300000</v>
      </c>
      <c r="J316" s="23" t="s">
        <v>1455</v>
      </c>
      <c r="K316" s="22" t="s">
        <v>125</v>
      </c>
      <c r="L316" s="24" t="s">
        <v>1456</v>
      </c>
      <c r="M316" s="23">
        <v>30000</v>
      </c>
      <c r="N316" s="20" t="str">
        <f>F316&amp;" "&amp;G316</f>
        <v xml:space="preserve">HIDROCLOROTIAZIDA COMPRIMIDOS 50 MG </v>
      </c>
      <c r="O316" s="20" t="s">
        <v>745</v>
      </c>
      <c r="P316" s="20" t="s">
        <v>73</v>
      </c>
      <c r="Q316" s="20"/>
      <c r="R316" s="20"/>
      <c r="S316" s="20" t="s">
        <v>2571</v>
      </c>
      <c r="T316" s="20" t="s">
        <v>2557</v>
      </c>
      <c r="U316" s="20" t="s">
        <v>2571</v>
      </c>
      <c r="V316" s="24" t="s">
        <v>152</v>
      </c>
      <c r="W316" s="25">
        <f>I316/M316</f>
        <v>10</v>
      </c>
      <c r="X316" s="20">
        <v>51191515</v>
      </c>
      <c r="Y316" s="20" t="s">
        <v>2572</v>
      </c>
      <c r="Z316" s="20" t="s">
        <v>1456</v>
      </c>
      <c r="AA316" s="20" t="s">
        <v>1459</v>
      </c>
      <c r="AB316" s="20" t="s">
        <v>152</v>
      </c>
      <c r="AC316" s="20" t="s">
        <v>157</v>
      </c>
      <c r="AD316" s="20" t="s">
        <v>196</v>
      </c>
      <c r="AE316" s="20" t="s">
        <v>2561</v>
      </c>
      <c r="AF316" s="20" t="s">
        <v>60</v>
      </c>
      <c r="AG316" s="20" t="s">
        <v>61</v>
      </c>
      <c r="AH316" s="20" t="s">
        <v>48</v>
      </c>
      <c r="AI316" s="26">
        <v>45120</v>
      </c>
      <c r="AJ316" s="20" t="s">
        <v>62</v>
      </c>
      <c r="AK316" s="20" t="s">
        <v>2573</v>
      </c>
      <c r="AL316" s="15"/>
    </row>
    <row r="317" spans="1:44" s="13" customFormat="1" ht="11.4" x14ac:dyDescent="0.2">
      <c r="A317" s="22" t="s">
        <v>38</v>
      </c>
      <c r="B317" s="22" t="s">
        <v>108</v>
      </c>
      <c r="C317" s="22" t="s">
        <v>109</v>
      </c>
      <c r="D317" s="22" t="s">
        <v>110</v>
      </c>
      <c r="E317" s="20" t="s">
        <v>2556</v>
      </c>
      <c r="F317" s="20" t="s">
        <v>2557</v>
      </c>
      <c r="G317" s="16" t="str">
        <f>P317&amp;" "&amp;O317&amp;" "&amp;Q317</f>
        <v xml:space="preserve">COMPRIMIDOS 50 MG </v>
      </c>
      <c r="H317" s="20" t="s">
        <v>68</v>
      </c>
      <c r="I317" s="23">
        <v>300000</v>
      </c>
      <c r="J317" s="23" t="s">
        <v>583</v>
      </c>
      <c r="K317" s="22" t="s">
        <v>447</v>
      </c>
      <c r="L317" s="24" t="s">
        <v>584</v>
      </c>
      <c r="M317" s="23">
        <v>30000</v>
      </c>
      <c r="N317" s="20" t="str">
        <f>F317&amp;" "&amp;G317</f>
        <v xml:space="preserve">HIDROCLOROTIAZIDA COMPRIMIDOS 50 MG </v>
      </c>
      <c r="O317" s="20" t="s">
        <v>745</v>
      </c>
      <c r="P317" s="20" t="s">
        <v>73</v>
      </c>
      <c r="Q317" s="20"/>
      <c r="R317" s="20" t="s">
        <v>2574</v>
      </c>
      <c r="S317" s="20" t="s">
        <v>2575</v>
      </c>
      <c r="T317" s="20" t="s">
        <v>2557</v>
      </c>
      <c r="U317" s="20" t="s">
        <v>2576</v>
      </c>
      <c r="V317" s="24" t="s">
        <v>152</v>
      </c>
      <c r="W317" s="25">
        <f>I317/M317</f>
        <v>10</v>
      </c>
      <c r="X317" s="20">
        <v>51191515</v>
      </c>
      <c r="Y317" s="20" t="s">
        <v>2577</v>
      </c>
      <c r="Z317" s="20" t="s">
        <v>499</v>
      </c>
      <c r="AA317" s="20" t="s">
        <v>589</v>
      </c>
      <c r="AB317" s="20" t="s">
        <v>156</v>
      </c>
      <c r="AC317" s="20" t="s">
        <v>157</v>
      </c>
      <c r="AD317" s="20" t="s">
        <v>196</v>
      </c>
      <c r="AE317" s="20" t="s">
        <v>2561</v>
      </c>
      <c r="AF317" s="20" t="s">
        <v>84</v>
      </c>
      <c r="AG317" s="20" t="s">
        <v>61</v>
      </c>
      <c r="AH317" s="20" t="s">
        <v>2443</v>
      </c>
      <c r="AI317" s="26">
        <v>45128</v>
      </c>
      <c r="AJ317" s="20" t="s">
        <v>119</v>
      </c>
      <c r="AK317" s="20" t="s">
        <v>2444</v>
      </c>
      <c r="AL317" s="15"/>
    </row>
    <row r="318" spans="1:44" s="13" customFormat="1" ht="11.4" x14ac:dyDescent="0.2">
      <c r="A318" s="22" t="s">
        <v>38</v>
      </c>
      <c r="B318" s="22" t="s">
        <v>108</v>
      </c>
      <c r="C318" s="22" t="s">
        <v>109</v>
      </c>
      <c r="D318" s="22" t="s">
        <v>110</v>
      </c>
      <c r="E318" s="20" t="s">
        <v>2556</v>
      </c>
      <c r="F318" s="20" t="s">
        <v>2557</v>
      </c>
      <c r="G318" s="16" t="str">
        <f>P318&amp;" "&amp;O318&amp;" "&amp;Q318</f>
        <v xml:space="preserve">COMPRIMIDOS 50 MG </v>
      </c>
      <c r="H318" s="20" t="s">
        <v>68</v>
      </c>
      <c r="I318" s="23">
        <v>300000</v>
      </c>
      <c r="J318" s="23" t="s">
        <v>2578</v>
      </c>
      <c r="K318" s="22" t="s">
        <v>46</v>
      </c>
      <c r="L318" s="24" t="s">
        <v>2579</v>
      </c>
      <c r="M318" s="23">
        <v>30000</v>
      </c>
      <c r="N318" s="20" t="str">
        <f>F318&amp;" "&amp;G318</f>
        <v xml:space="preserve">HIDROCLOROTIAZIDA COMPRIMIDOS 50 MG </v>
      </c>
      <c r="O318" s="20" t="s">
        <v>745</v>
      </c>
      <c r="P318" s="20" t="s">
        <v>73</v>
      </c>
      <c r="Q318" s="20"/>
      <c r="R318" s="20"/>
      <c r="S318" s="20" t="s">
        <v>2580</v>
      </c>
      <c r="T318" s="20" t="s">
        <v>2557</v>
      </c>
      <c r="U318" s="20" t="s">
        <v>2580</v>
      </c>
      <c r="V318" s="24" t="s">
        <v>152</v>
      </c>
      <c r="W318" s="25">
        <f>I318/M318</f>
        <v>10</v>
      </c>
      <c r="X318" s="20">
        <v>51191515</v>
      </c>
      <c r="Y318" s="20" t="s">
        <v>2581</v>
      </c>
      <c r="Z318" s="20" t="s">
        <v>78</v>
      </c>
      <c r="AA318" s="20" t="s">
        <v>2582</v>
      </c>
      <c r="AB318" s="20" t="s">
        <v>156</v>
      </c>
      <c r="AC318" s="20" t="s">
        <v>157</v>
      </c>
      <c r="AD318" s="20" t="s">
        <v>196</v>
      </c>
      <c r="AE318" s="20" t="s">
        <v>2561</v>
      </c>
      <c r="AF318" s="20" t="s">
        <v>84</v>
      </c>
      <c r="AG318" s="20" t="s">
        <v>61</v>
      </c>
      <c r="AH318" s="20" t="s">
        <v>48</v>
      </c>
      <c r="AI318" s="26">
        <v>45124</v>
      </c>
      <c r="AJ318" s="20" t="s">
        <v>62</v>
      </c>
      <c r="AK318" s="20" t="s">
        <v>2583</v>
      </c>
      <c r="AL318" s="15"/>
    </row>
    <row r="319" spans="1:44" s="13" customFormat="1" ht="11.4" x14ac:dyDescent="0.2">
      <c r="A319" s="14" t="s">
        <v>38</v>
      </c>
      <c r="B319" s="14" t="s">
        <v>70</v>
      </c>
      <c r="C319" s="14" t="s">
        <v>147</v>
      </c>
      <c r="D319" s="14" t="s">
        <v>87</v>
      </c>
      <c r="E319" s="15" t="s">
        <v>2556</v>
      </c>
      <c r="F319" s="15" t="s">
        <v>2557</v>
      </c>
      <c r="G319" s="27" t="str">
        <f>P319&amp;" "&amp;O319&amp;" "&amp;Q319</f>
        <v xml:space="preserve">COMPRIMIDOS 50 MG </v>
      </c>
      <c r="H319" s="15" t="s">
        <v>68</v>
      </c>
      <c r="I319" s="17">
        <v>300000</v>
      </c>
      <c r="J319" s="15" t="s">
        <v>583</v>
      </c>
      <c r="K319" s="14">
        <v>3</v>
      </c>
      <c r="L319" s="15" t="s">
        <v>584</v>
      </c>
      <c r="M319" s="17">
        <v>30000</v>
      </c>
      <c r="N319" s="20" t="str">
        <f>F319&amp;" "&amp;G319</f>
        <v xml:space="preserve">HIDROCLOROTIAZIDA COMPRIMIDOS 50 MG </v>
      </c>
      <c r="O319" s="15" t="s">
        <v>745</v>
      </c>
      <c r="P319" s="15" t="s">
        <v>73</v>
      </c>
      <c r="Q319" s="15" t="s">
        <v>48</v>
      </c>
      <c r="R319" s="15" t="s">
        <v>2574</v>
      </c>
      <c r="S319" s="15" t="s">
        <v>2584</v>
      </c>
      <c r="T319" s="15" t="s">
        <v>2557</v>
      </c>
      <c r="U319" s="15" t="s">
        <v>2585</v>
      </c>
      <c r="V319" s="15" t="s">
        <v>152</v>
      </c>
      <c r="W319" s="23">
        <f>I319/M319</f>
        <v>10</v>
      </c>
      <c r="X319" s="15">
        <v>51191515</v>
      </c>
      <c r="Y319" s="15" t="s">
        <v>2586</v>
      </c>
      <c r="Z319" s="15" t="s">
        <v>499</v>
      </c>
      <c r="AA319" s="15" t="s">
        <v>589</v>
      </c>
      <c r="AB319" s="15" t="s">
        <v>156</v>
      </c>
      <c r="AC319" s="15" t="s">
        <v>157</v>
      </c>
      <c r="AD319" s="15" t="s">
        <v>196</v>
      </c>
      <c r="AE319" s="15" t="s">
        <v>2561</v>
      </c>
      <c r="AF319" s="15" t="s">
        <v>84</v>
      </c>
      <c r="AG319" s="15" t="s">
        <v>61</v>
      </c>
      <c r="AH319" s="15" t="s">
        <v>2587</v>
      </c>
      <c r="AI319" s="18">
        <v>45219</v>
      </c>
      <c r="AJ319" s="15" t="s">
        <v>119</v>
      </c>
      <c r="AK319" s="15" t="s">
        <v>2588</v>
      </c>
      <c r="AL319" s="15" t="s">
        <v>159</v>
      </c>
    </row>
    <row r="320" spans="1:44" s="13" customFormat="1" ht="11.4" x14ac:dyDescent="0.2">
      <c r="A320" s="22" t="s">
        <v>38</v>
      </c>
      <c r="B320" s="22" t="s">
        <v>424</v>
      </c>
      <c r="C320" s="22" t="s">
        <v>41</v>
      </c>
      <c r="D320" s="22" t="s">
        <v>162</v>
      </c>
      <c r="E320" s="24" t="s">
        <v>2589</v>
      </c>
      <c r="F320" s="20" t="s">
        <v>2590</v>
      </c>
      <c r="G320" s="16" t="str">
        <f>P320&amp;" "&amp;O320&amp;" "&amp;Q320</f>
        <v xml:space="preserve">COMPRIMIDOS 25 MG/100 MG </v>
      </c>
      <c r="H320" s="20" t="s">
        <v>363</v>
      </c>
      <c r="I320" s="23">
        <v>300000</v>
      </c>
      <c r="J320" s="20" t="s">
        <v>1075</v>
      </c>
      <c r="K320" s="22" t="s">
        <v>210</v>
      </c>
      <c r="L320" s="20" t="s">
        <v>1076</v>
      </c>
      <c r="M320" s="23">
        <v>1500</v>
      </c>
      <c r="N320" s="15" t="str">
        <f>F320&amp;" "&amp;G320</f>
        <v xml:space="preserve">HIDROCLOROTIAZIDA, LOSARTAN COMPRIMIDOS 25 MG/100 MG </v>
      </c>
      <c r="O320" s="20" t="s">
        <v>2591</v>
      </c>
      <c r="P320" s="20" t="s">
        <v>73</v>
      </c>
      <c r="Q320" s="20"/>
      <c r="R320" s="20" t="s">
        <v>2592</v>
      </c>
      <c r="S320" s="20" t="s">
        <v>2593</v>
      </c>
      <c r="T320" s="20" t="s">
        <v>2594</v>
      </c>
      <c r="U320" s="20" t="s">
        <v>2593</v>
      </c>
      <c r="V320" s="15" t="s">
        <v>1159</v>
      </c>
      <c r="W320" s="25">
        <f>I320/M320</f>
        <v>200</v>
      </c>
      <c r="X320" s="20">
        <v>51121710</v>
      </c>
      <c r="Y320" s="20" t="s">
        <v>2595</v>
      </c>
      <c r="Z320" s="20" t="s">
        <v>1083</v>
      </c>
      <c r="AA320" s="20" t="s">
        <v>1084</v>
      </c>
      <c r="AB320" s="20" t="s">
        <v>1163</v>
      </c>
      <c r="AC320" s="20" t="s">
        <v>1164</v>
      </c>
      <c r="AD320" s="20" t="s">
        <v>196</v>
      </c>
      <c r="AE320" s="20" t="s">
        <v>2596</v>
      </c>
      <c r="AF320" s="20" t="s">
        <v>84</v>
      </c>
      <c r="AG320" s="20" t="s">
        <v>61</v>
      </c>
      <c r="AH320" s="20" t="s">
        <v>2597</v>
      </c>
      <c r="AI320" s="26">
        <v>44971</v>
      </c>
      <c r="AJ320" s="20" t="s">
        <v>62</v>
      </c>
      <c r="AK320" s="20" t="s">
        <v>2598</v>
      </c>
      <c r="AL320" s="15"/>
    </row>
    <row r="321" spans="1:44" s="13" customFormat="1" ht="11.4" x14ac:dyDescent="0.2">
      <c r="A321" s="14" t="s">
        <v>38</v>
      </c>
      <c r="B321" s="14" t="s">
        <v>39</v>
      </c>
      <c r="C321" s="14" t="s">
        <v>40</v>
      </c>
      <c r="D321" s="14" t="s">
        <v>41</v>
      </c>
      <c r="E321" s="15" t="s">
        <v>2599</v>
      </c>
      <c r="F321" s="15" t="s">
        <v>2600</v>
      </c>
      <c r="G321" s="16" t="str">
        <f>P321&amp;" "&amp;O321&amp;" "&amp;Q321</f>
        <v xml:space="preserve">AMPOLLAS 500 MG </v>
      </c>
      <c r="H321" s="15" t="s">
        <v>7</v>
      </c>
      <c r="I321" s="17">
        <v>300000</v>
      </c>
      <c r="J321" s="15" t="s">
        <v>1772</v>
      </c>
      <c r="K321" s="14" t="s">
        <v>167</v>
      </c>
      <c r="L321" s="15" t="s">
        <v>1773</v>
      </c>
      <c r="M321" s="17">
        <v>200</v>
      </c>
      <c r="N321" s="15" t="str">
        <f>F321&amp;" "&amp;G321</f>
        <v xml:space="preserve">HIDROCORTISONA AMPOLLAS 500 MG </v>
      </c>
      <c r="O321" s="15" t="s">
        <v>49</v>
      </c>
      <c r="P321" s="15" t="s">
        <v>50</v>
      </c>
      <c r="Q321" s="15" t="s">
        <v>48</v>
      </c>
      <c r="R321" s="15" t="s">
        <v>48</v>
      </c>
      <c r="S321" s="15" t="s">
        <v>2601</v>
      </c>
      <c r="T321" s="15" t="s">
        <v>2600</v>
      </c>
      <c r="U321" s="15" t="s">
        <v>2602</v>
      </c>
      <c r="V321" s="15" t="s">
        <v>76</v>
      </c>
      <c r="W321" s="17">
        <f>I321/M321</f>
        <v>1500</v>
      </c>
      <c r="X321" s="15">
        <v>51181706</v>
      </c>
      <c r="Y321" s="15" t="s">
        <v>2603</v>
      </c>
      <c r="Z321" s="15" t="s">
        <v>1777</v>
      </c>
      <c r="AA321" s="15" t="s">
        <v>1778</v>
      </c>
      <c r="AB321" s="15" t="s">
        <v>80</v>
      </c>
      <c r="AC321" s="15" t="s">
        <v>81</v>
      </c>
      <c r="AD321" s="15" t="s">
        <v>58</v>
      </c>
      <c r="AE321" s="15" t="s">
        <v>2604</v>
      </c>
      <c r="AF321" s="15" t="s">
        <v>330</v>
      </c>
      <c r="AG321" s="15" t="s">
        <v>61</v>
      </c>
      <c r="AH321" s="15" t="s">
        <v>1779</v>
      </c>
      <c r="AI321" s="18">
        <v>45105</v>
      </c>
      <c r="AJ321" s="15" t="s">
        <v>62</v>
      </c>
      <c r="AK321" s="15" t="s">
        <v>2605</v>
      </c>
      <c r="AL321" s="15"/>
    </row>
    <row r="322" spans="1:44" s="13" customFormat="1" ht="11.4" x14ac:dyDescent="0.2">
      <c r="A322" s="22" t="s">
        <v>38</v>
      </c>
      <c r="B322" s="22" t="s">
        <v>108</v>
      </c>
      <c r="C322" s="22" t="s">
        <v>109</v>
      </c>
      <c r="D322" s="22" t="s">
        <v>110</v>
      </c>
      <c r="E322" s="20" t="s">
        <v>2599</v>
      </c>
      <c r="F322" s="20" t="s">
        <v>2600</v>
      </c>
      <c r="G322" s="16" t="str">
        <f>P322&amp;" "&amp;O322&amp;" "&amp;Q322</f>
        <v xml:space="preserve">CREMA AL 1% </v>
      </c>
      <c r="H322" s="20" t="s">
        <v>2606</v>
      </c>
      <c r="I322" s="23">
        <v>300000</v>
      </c>
      <c r="J322" s="23" t="s">
        <v>1154</v>
      </c>
      <c r="K322" s="22" t="s">
        <v>137</v>
      </c>
      <c r="L322" s="24" t="s">
        <v>1155</v>
      </c>
      <c r="M322" s="23">
        <v>300</v>
      </c>
      <c r="N322" s="20" t="str">
        <f>F322&amp;" "&amp;G322</f>
        <v xml:space="preserve">HIDROCORTISONA CREMA AL 1% </v>
      </c>
      <c r="O322" s="20" t="s">
        <v>2607</v>
      </c>
      <c r="P322" s="20" t="s">
        <v>242</v>
      </c>
      <c r="Q322" s="20"/>
      <c r="R322" s="20"/>
      <c r="S322" s="20" t="s">
        <v>2608</v>
      </c>
      <c r="T322" s="20" t="s">
        <v>2600</v>
      </c>
      <c r="U322" s="20" t="s">
        <v>2609</v>
      </c>
      <c r="V322" s="24" t="s">
        <v>303</v>
      </c>
      <c r="W322" s="25">
        <f>I322/M322</f>
        <v>1000</v>
      </c>
      <c r="X322" s="20">
        <v>51181706</v>
      </c>
      <c r="Y322" s="20" t="s">
        <v>2610</v>
      </c>
      <c r="Z322" s="20" t="s">
        <v>1161</v>
      </c>
      <c r="AA322" s="20" t="s">
        <v>1162</v>
      </c>
      <c r="AB322" s="20" t="s">
        <v>306</v>
      </c>
      <c r="AC322" s="20" t="s">
        <v>307</v>
      </c>
      <c r="AD322" s="20" t="s">
        <v>58</v>
      </c>
      <c r="AE322" s="20" t="s">
        <v>2604</v>
      </c>
      <c r="AF322" s="20" t="s">
        <v>84</v>
      </c>
      <c r="AG322" s="20" t="s">
        <v>61</v>
      </c>
      <c r="AH322" s="20" t="s">
        <v>1165</v>
      </c>
      <c r="AI322" s="26">
        <v>45112</v>
      </c>
      <c r="AJ322" s="20" t="s">
        <v>62</v>
      </c>
      <c r="AK322" s="20" t="s">
        <v>1166</v>
      </c>
      <c r="AL322" s="15"/>
    </row>
    <row r="323" spans="1:44" s="13" customFormat="1" ht="11.4" x14ac:dyDescent="0.2">
      <c r="A323" s="14" t="s">
        <v>38</v>
      </c>
      <c r="B323" s="14" t="s">
        <v>220</v>
      </c>
      <c r="C323" s="14" t="s">
        <v>123</v>
      </c>
      <c r="D323" s="14" t="s">
        <v>162</v>
      </c>
      <c r="E323" s="15" t="s">
        <v>2599</v>
      </c>
      <c r="F323" s="15" t="s">
        <v>2600</v>
      </c>
      <c r="G323" s="16" t="str">
        <f>P323&amp;" "&amp;O323&amp;" "&amp;Q323</f>
        <v xml:space="preserve">CREMA AL 1% </v>
      </c>
      <c r="H323" s="15" t="s">
        <v>7</v>
      </c>
      <c r="I323" s="17">
        <v>300000</v>
      </c>
      <c r="J323" s="15" t="s">
        <v>611</v>
      </c>
      <c r="K323" s="14" t="s">
        <v>137</v>
      </c>
      <c r="L323" s="15" t="s">
        <v>612</v>
      </c>
      <c r="M323" s="17">
        <v>50</v>
      </c>
      <c r="N323" s="15" t="str">
        <f>F323&amp;" "&amp;G323</f>
        <v xml:space="preserve">HIDROCORTISONA CREMA AL 1% </v>
      </c>
      <c r="O323" s="15" t="s">
        <v>2607</v>
      </c>
      <c r="P323" s="15" t="s">
        <v>242</v>
      </c>
      <c r="Q323" s="15"/>
      <c r="R323" s="15"/>
      <c r="S323" s="15" t="s">
        <v>2611</v>
      </c>
      <c r="T323" s="15" t="s">
        <v>2600</v>
      </c>
      <c r="U323" s="15" t="s">
        <v>2611</v>
      </c>
      <c r="V323" s="15" t="s">
        <v>130</v>
      </c>
      <c r="W323" s="17">
        <f>I323/M323</f>
        <v>6000</v>
      </c>
      <c r="X323" s="15">
        <v>51181706</v>
      </c>
      <c r="Y323" s="15" t="s">
        <v>2612</v>
      </c>
      <c r="Z323" s="15" t="s">
        <v>617</v>
      </c>
      <c r="AA323" s="15" t="s">
        <v>618</v>
      </c>
      <c r="AB323" s="15" t="s">
        <v>130</v>
      </c>
      <c r="AC323" s="15" t="s">
        <v>133</v>
      </c>
      <c r="AD323" s="15" t="s">
        <v>58</v>
      </c>
      <c r="AE323" s="15" t="s">
        <v>2604</v>
      </c>
      <c r="AF323" s="15" t="s">
        <v>84</v>
      </c>
      <c r="AG323" s="15" t="s">
        <v>61</v>
      </c>
      <c r="AH323" s="15" t="s">
        <v>619</v>
      </c>
      <c r="AI323" s="18">
        <v>45000</v>
      </c>
      <c r="AJ323" s="15" t="s">
        <v>119</v>
      </c>
      <c r="AK323" s="15" t="s">
        <v>742</v>
      </c>
      <c r="AL323" s="15"/>
    </row>
    <row r="324" spans="1:44" s="13" customFormat="1" ht="11.4" x14ac:dyDescent="0.2">
      <c r="A324" s="14" t="s">
        <v>38</v>
      </c>
      <c r="B324" s="14" t="s">
        <v>220</v>
      </c>
      <c r="C324" s="14" t="s">
        <v>123</v>
      </c>
      <c r="D324" s="14" t="s">
        <v>162</v>
      </c>
      <c r="E324" s="15" t="s">
        <v>2599</v>
      </c>
      <c r="F324" s="15" t="s">
        <v>2600</v>
      </c>
      <c r="G324" s="16" t="str">
        <f>P324&amp;" "&amp;O324&amp;" "&amp;Q324</f>
        <v xml:space="preserve">CREMA AL 1% </v>
      </c>
      <c r="H324" s="15" t="s">
        <v>7</v>
      </c>
      <c r="I324" s="17">
        <v>300000</v>
      </c>
      <c r="J324" s="15" t="s">
        <v>2613</v>
      </c>
      <c r="K324" s="14" t="s">
        <v>70</v>
      </c>
      <c r="L324" s="15" t="s">
        <v>2614</v>
      </c>
      <c r="M324" s="17">
        <v>50</v>
      </c>
      <c r="N324" s="15" t="str">
        <f>F324&amp;" "&amp;G324</f>
        <v xml:space="preserve">HIDROCORTISONA CREMA AL 1% </v>
      </c>
      <c r="O324" s="15" t="s">
        <v>2607</v>
      </c>
      <c r="P324" s="15" t="s">
        <v>242</v>
      </c>
      <c r="Q324" s="15"/>
      <c r="R324" s="15"/>
      <c r="S324" s="15" t="s">
        <v>2615</v>
      </c>
      <c r="T324" s="15" t="s">
        <v>2600</v>
      </c>
      <c r="U324" s="15" t="s">
        <v>2616</v>
      </c>
      <c r="V324" s="15" t="s">
        <v>130</v>
      </c>
      <c r="W324" s="17">
        <f>I324/M324</f>
        <v>6000</v>
      </c>
      <c r="X324" s="15">
        <v>51181706</v>
      </c>
      <c r="Y324" s="15" t="s">
        <v>2617</v>
      </c>
      <c r="Z324" s="15" t="s">
        <v>2618</v>
      </c>
      <c r="AA324" s="15" t="s">
        <v>2619</v>
      </c>
      <c r="AB324" s="15" t="s">
        <v>130</v>
      </c>
      <c r="AC324" s="15" t="s">
        <v>133</v>
      </c>
      <c r="AD324" s="15" t="s">
        <v>58</v>
      </c>
      <c r="AE324" s="15" t="s">
        <v>2604</v>
      </c>
      <c r="AF324" s="15" t="s">
        <v>84</v>
      </c>
      <c r="AG324" s="15" t="s">
        <v>61</v>
      </c>
      <c r="AH324" s="15" t="s">
        <v>2620</v>
      </c>
      <c r="AI324" s="18">
        <v>44994</v>
      </c>
      <c r="AJ324" s="15" t="s">
        <v>62</v>
      </c>
      <c r="AK324" s="15" t="s">
        <v>2621</v>
      </c>
      <c r="AL324" s="15"/>
    </row>
    <row r="325" spans="1:44" s="13" customFormat="1" ht="11.4" x14ac:dyDescent="0.2">
      <c r="A325" s="14" t="s">
        <v>38</v>
      </c>
      <c r="B325" s="14" t="s">
        <v>86</v>
      </c>
      <c r="C325" s="14" t="s">
        <v>87</v>
      </c>
      <c r="D325" s="14" t="s">
        <v>88</v>
      </c>
      <c r="E325" s="15" t="s">
        <v>2599</v>
      </c>
      <c r="F325" s="15" t="s">
        <v>2600</v>
      </c>
      <c r="G325" s="16" t="str">
        <f>P325&amp;" "&amp;O325&amp;" "&amp;Q325</f>
        <v xml:space="preserve">CREMA AL 1% </v>
      </c>
      <c r="H325" s="15" t="s">
        <v>7</v>
      </c>
      <c r="I325" s="17">
        <v>300000</v>
      </c>
      <c r="J325" s="15" t="s">
        <v>611</v>
      </c>
      <c r="K325" s="14" t="s">
        <v>137</v>
      </c>
      <c r="L325" s="15" t="s">
        <v>612</v>
      </c>
      <c r="M325" s="17">
        <v>50</v>
      </c>
      <c r="N325" s="15" t="str">
        <f>F325&amp;" "&amp;G325</f>
        <v xml:space="preserve">HIDROCORTISONA CREMA AL 1% </v>
      </c>
      <c r="O325" s="15" t="s">
        <v>2607</v>
      </c>
      <c r="P325" s="15" t="s">
        <v>242</v>
      </c>
      <c r="Q325" s="15" t="s">
        <v>48</v>
      </c>
      <c r="R325" s="15" t="s">
        <v>48</v>
      </c>
      <c r="S325" s="15" t="s">
        <v>2611</v>
      </c>
      <c r="T325" s="15" t="s">
        <v>2600</v>
      </c>
      <c r="U325" s="15" t="s">
        <v>2611</v>
      </c>
      <c r="V325" s="19" t="s">
        <v>130</v>
      </c>
      <c r="W325" s="17">
        <f>I325/M325</f>
        <v>6000</v>
      </c>
      <c r="X325" s="15">
        <v>51181706</v>
      </c>
      <c r="Y325" s="15" t="s">
        <v>2622</v>
      </c>
      <c r="Z325" s="15" t="s">
        <v>617</v>
      </c>
      <c r="AA325" s="15" t="s">
        <v>618</v>
      </c>
      <c r="AB325" s="15" t="s">
        <v>130</v>
      </c>
      <c r="AC325" s="15" t="s">
        <v>133</v>
      </c>
      <c r="AD325" s="15" t="s">
        <v>58</v>
      </c>
      <c r="AE325" s="15" t="s">
        <v>2604</v>
      </c>
      <c r="AF325" s="15" t="s">
        <v>84</v>
      </c>
      <c r="AG325" s="15" t="s">
        <v>61</v>
      </c>
      <c r="AH325" s="15" t="s">
        <v>619</v>
      </c>
      <c r="AI325" s="18">
        <v>45022</v>
      </c>
      <c r="AJ325" s="15" t="s">
        <v>119</v>
      </c>
      <c r="AK325" s="15" t="s">
        <v>742</v>
      </c>
      <c r="AL325" s="20"/>
      <c r="AM325" s="21"/>
      <c r="AN325" s="21"/>
      <c r="AO325" s="21"/>
      <c r="AP325" s="21"/>
      <c r="AQ325" s="21"/>
      <c r="AR325" s="21"/>
    </row>
    <row r="326" spans="1:44" s="13" customFormat="1" ht="11.4" x14ac:dyDescent="0.2">
      <c r="A326" s="22" t="s">
        <v>38</v>
      </c>
      <c r="B326" s="22" t="s">
        <v>108</v>
      </c>
      <c r="C326" s="22" t="s">
        <v>109</v>
      </c>
      <c r="D326" s="22" t="s">
        <v>110</v>
      </c>
      <c r="E326" s="20" t="s">
        <v>2599</v>
      </c>
      <c r="F326" s="20" t="s">
        <v>2600</v>
      </c>
      <c r="G326" s="16" t="str">
        <f>P326&amp;" "&amp;O326&amp;" "&amp;Q326</f>
        <v xml:space="preserve">CREMA AL 1% </v>
      </c>
      <c r="H326" s="20" t="s">
        <v>7</v>
      </c>
      <c r="I326" s="23">
        <v>300000</v>
      </c>
      <c r="J326" s="23" t="s">
        <v>611</v>
      </c>
      <c r="K326" s="22" t="s">
        <v>137</v>
      </c>
      <c r="L326" s="24" t="s">
        <v>612</v>
      </c>
      <c r="M326" s="23">
        <v>50</v>
      </c>
      <c r="N326" s="20" t="str">
        <f>F326&amp;" "&amp;G326</f>
        <v xml:space="preserve">HIDROCORTISONA CREMA AL 1% </v>
      </c>
      <c r="O326" s="20" t="s">
        <v>2607</v>
      </c>
      <c r="P326" s="20" t="s">
        <v>242</v>
      </c>
      <c r="Q326" s="20"/>
      <c r="R326" s="20"/>
      <c r="S326" s="20" t="s">
        <v>2611</v>
      </c>
      <c r="T326" s="20" t="s">
        <v>2600</v>
      </c>
      <c r="U326" s="20" t="s">
        <v>2611</v>
      </c>
      <c r="V326" s="24" t="s">
        <v>130</v>
      </c>
      <c r="W326" s="25">
        <f>I326/M326</f>
        <v>6000</v>
      </c>
      <c r="X326" s="20">
        <v>51181706</v>
      </c>
      <c r="Y326" s="20" t="s">
        <v>2623</v>
      </c>
      <c r="Z326" s="20" t="s">
        <v>617</v>
      </c>
      <c r="AA326" s="20" t="s">
        <v>618</v>
      </c>
      <c r="AB326" s="20" t="s">
        <v>130</v>
      </c>
      <c r="AC326" s="20" t="s">
        <v>133</v>
      </c>
      <c r="AD326" s="20" t="s">
        <v>58</v>
      </c>
      <c r="AE326" s="20" t="s">
        <v>2604</v>
      </c>
      <c r="AF326" s="20" t="s">
        <v>84</v>
      </c>
      <c r="AG326" s="20" t="s">
        <v>61</v>
      </c>
      <c r="AH326" s="20" t="s">
        <v>619</v>
      </c>
      <c r="AI326" s="26">
        <v>45111</v>
      </c>
      <c r="AJ326" s="20" t="s">
        <v>119</v>
      </c>
      <c r="AK326" s="20" t="s">
        <v>2624</v>
      </c>
      <c r="AL326" s="15"/>
    </row>
    <row r="327" spans="1:44" s="13" customFormat="1" ht="11.4" x14ac:dyDescent="0.2">
      <c r="A327" s="14" t="s">
        <v>38</v>
      </c>
      <c r="B327" s="14" t="s">
        <v>394</v>
      </c>
      <c r="C327" s="14" t="s">
        <v>395</v>
      </c>
      <c r="D327" s="14" t="s">
        <v>87</v>
      </c>
      <c r="E327" s="15" t="s">
        <v>2599</v>
      </c>
      <c r="F327" s="15" t="s">
        <v>2600</v>
      </c>
      <c r="G327" s="27" t="str">
        <f>P327&amp;" "&amp;O327&amp;" "&amp;Q327</f>
        <v xml:space="preserve">CREMA AL 1% </v>
      </c>
      <c r="H327" s="15" t="s">
        <v>7</v>
      </c>
      <c r="I327" s="17">
        <v>300000</v>
      </c>
      <c r="J327" s="15" t="s">
        <v>611</v>
      </c>
      <c r="K327" s="14">
        <v>8</v>
      </c>
      <c r="L327" s="15" t="s">
        <v>612</v>
      </c>
      <c r="M327" s="17">
        <v>50</v>
      </c>
      <c r="N327" s="20" t="str">
        <f>F327&amp;" "&amp;G327</f>
        <v xml:space="preserve">HIDROCORTISONA CREMA AL 1% </v>
      </c>
      <c r="O327" s="15" t="s">
        <v>2607</v>
      </c>
      <c r="P327" s="15" t="s">
        <v>242</v>
      </c>
      <c r="Q327" s="15" t="s">
        <v>48</v>
      </c>
      <c r="R327" s="15" t="s">
        <v>48</v>
      </c>
      <c r="S327" s="15" t="s">
        <v>2611</v>
      </c>
      <c r="T327" s="15" t="s">
        <v>2600</v>
      </c>
      <c r="U327" s="15" t="s">
        <v>2611</v>
      </c>
      <c r="V327" s="15" t="s">
        <v>130</v>
      </c>
      <c r="W327" s="23">
        <f>I327/M327</f>
        <v>6000</v>
      </c>
      <c r="X327" s="15">
        <v>51181706</v>
      </c>
      <c r="Y327" s="15" t="s">
        <v>2625</v>
      </c>
      <c r="Z327" s="15" t="s">
        <v>617</v>
      </c>
      <c r="AA327" s="15" t="s">
        <v>618</v>
      </c>
      <c r="AB327" s="15" t="s">
        <v>130</v>
      </c>
      <c r="AC327" s="15" t="s">
        <v>133</v>
      </c>
      <c r="AD327" s="15" t="s">
        <v>58</v>
      </c>
      <c r="AE327" s="15" t="s">
        <v>2604</v>
      </c>
      <c r="AF327" s="15" t="s">
        <v>84</v>
      </c>
      <c r="AG327" s="15" t="s">
        <v>61</v>
      </c>
      <c r="AH327" s="15" t="s">
        <v>619</v>
      </c>
      <c r="AI327" s="18">
        <v>45173</v>
      </c>
      <c r="AJ327" s="15" t="s">
        <v>119</v>
      </c>
      <c r="AK327" s="15" t="s">
        <v>742</v>
      </c>
      <c r="AL327" s="15" t="s">
        <v>159</v>
      </c>
    </row>
    <row r="328" spans="1:44" s="13" customFormat="1" ht="11.4" x14ac:dyDescent="0.2">
      <c r="A328" s="14" t="s">
        <v>38</v>
      </c>
      <c r="B328" s="14" t="s">
        <v>64</v>
      </c>
      <c r="C328" s="14" t="s">
        <v>65</v>
      </c>
      <c r="D328" s="14" t="s">
        <v>41</v>
      </c>
      <c r="E328" s="15" t="s">
        <v>2599</v>
      </c>
      <c r="F328" s="15" t="s">
        <v>2600</v>
      </c>
      <c r="G328" s="16" t="str">
        <f>P328&amp;" "&amp;O328&amp;" "&amp;Q328</f>
        <v xml:space="preserve">POLVO  </v>
      </c>
      <c r="H328" s="15" t="s">
        <v>7</v>
      </c>
      <c r="I328" s="17">
        <v>300000</v>
      </c>
      <c r="J328" s="15" t="s">
        <v>45</v>
      </c>
      <c r="K328" s="14" t="s">
        <v>46</v>
      </c>
      <c r="L328" s="15" t="s">
        <v>548</v>
      </c>
      <c r="M328" s="17">
        <v>1000</v>
      </c>
      <c r="N328" s="15" t="str">
        <f>F328&amp;" "&amp;G328</f>
        <v xml:space="preserve">HIDROCORTISONA POLVO  </v>
      </c>
      <c r="O328" s="15" t="s">
        <v>48</v>
      </c>
      <c r="P328" s="15" t="s">
        <v>981</v>
      </c>
      <c r="Q328" s="15" t="s">
        <v>48</v>
      </c>
      <c r="R328" s="15" t="s">
        <v>48</v>
      </c>
      <c r="S328" s="15" t="s">
        <v>2626</v>
      </c>
      <c r="T328" s="15" t="s">
        <v>2600</v>
      </c>
      <c r="U328" s="15" t="s">
        <v>2626</v>
      </c>
      <c r="V328" s="15" t="s">
        <v>416</v>
      </c>
      <c r="W328" s="17">
        <f>I328/M328</f>
        <v>300</v>
      </c>
      <c r="X328" s="15">
        <v>51181706</v>
      </c>
      <c r="Y328" s="15" t="s">
        <v>2627</v>
      </c>
      <c r="Z328" s="15" t="s">
        <v>499</v>
      </c>
      <c r="AA328" s="15" t="s">
        <v>553</v>
      </c>
      <c r="AB328" s="15" t="s">
        <v>416</v>
      </c>
      <c r="AC328" s="15" t="s">
        <v>419</v>
      </c>
      <c r="AD328" s="15" t="s">
        <v>58</v>
      </c>
      <c r="AE328" s="15" t="s">
        <v>2604</v>
      </c>
      <c r="AF328" s="15" t="s">
        <v>84</v>
      </c>
      <c r="AG328" s="15" t="s">
        <v>61</v>
      </c>
      <c r="AH328" s="15" t="s">
        <v>48</v>
      </c>
      <c r="AI328" s="18">
        <v>45063</v>
      </c>
      <c r="AJ328" s="15" t="s">
        <v>62</v>
      </c>
      <c r="AK328" s="15" t="s">
        <v>2628</v>
      </c>
      <c r="AL328" s="15"/>
    </row>
    <row r="329" spans="1:44" s="13" customFormat="1" ht="11.4" x14ac:dyDescent="0.2">
      <c r="A329" s="22" t="s">
        <v>38</v>
      </c>
      <c r="B329" s="22" t="s">
        <v>121</v>
      </c>
      <c r="C329" s="22" t="s">
        <v>122</v>
      </c>
      <c r="D329" s="22" t="s">
        <v>123</v>
      </c>
      <c r="E329" s="20" t="s">
        <v>1015</v>
      </c>
      <c r="F329" s="20" t="s">
        <v>2629</v>
      </c>
      <c r="G329" s="16" t="str">
        <f>P329&amp;" "&amp;O329&amp;" "&amp;Q329</f>
        <v xml:space="preserve">COMPRIMIDOS 500 MG </v>
      </c>
      <c r="H329" s="20" t="s">
        <v>1258</v>
      </c>
      <c r="I329" s="23">
        <v>300000</v>
      </c>
      <c r="J329" s="23" t="s">
        <v>166</v>
      </c>
      <c r="K329" s="22" t="s">
        <v>167</v>
      </c>
      <c r="L329" s="24" t="s">
        <v>168</v>
      </c>
      <c r="M329" s="23">
        <v>500</v>
      </c>
      <c r="N329" s="15" t="str">
        <f>F329&amp;" "&amp;G329</f>
        <v xml:space="preserve">HIDROXICARBAMIDA COMPRIMIDOS 500 MG </v>
      </c>
      <c r="O329" s="20" t="s">
        <v>49</v>
      </c>
      <c r="P329" s="20" t="s">
        <v>73</v>
      </c>
      <c r="Q329" s="20"/>
      <c r="R329" s="20"/>
      <c r="S329" s="20" t="s">
        <v>2630</v>
      </c>
      <c r="T329" s="20" t="s">
        <v>2631</v>
      </c>
      <c r="U329" s="20" t="s">
        <v>2632</v>
      </c>
      <c r="V329" s="24" t="s">
        <v>303</v>
      </c>
      <c r="W329" s="25">
        <f>I329/M329</f>
        <v>600</v>
      </c>
      <c r="X329" s="20">
        <v>51111606</v>
      </c>
      <c r="Y329" s="20" t="s">
        <v>2633</v>
      </c>
      <c r="Z329" s="20" t="s">
        <v>1309</v>
      </c>
      <c r="AA329" s="20" t="s">
        <v>177</v>
      </c>
      <c r="AB329" s="20" t="s">
        <v>306</v>
      </c>
      <c r="AC329" s="20" t="s">
        <v>307</v>
      </c>
      <c r="AD329" s="20" t="s">
        <v>1030</v>
      </c>
      <c r="AE329" s="20" t="s">
        <v>1031</v>
      </c>
      <c r="AF329" s="20" t="s">
        <v>181</v>
      </c>
      <c r="AG329" s="20" t="s">
        <v>61</v>
      </c>
      <c r="AH329" s="20" t="s">
        <v>2634</v>
      </c>
      <c r="AI329" s="26">
        <v>45161</v>
      </c>
      <c r="AJ329" s="20" t="s">
        <v>119</v>
      </c>
      <c r="AK329" s="20" t="s">
        <v>2634</v>
      </c>
      <c r="AL329" s="20"/>
      <c r="AM329" s="21"/>
      <c r="AN329" s="21"/>
      <c r="AO329" s="21"/>
      <c r="AP329" s="21"/>
      <c r="AQ329" s="21"/>
      <c r="AR329" s="21"/>
    </row>
    <row r="330" spans="1:44" s="13" customFormat="1" ht="11.4" x14ac:dyDescent="0.2">
      <c r="A330" s="14" t="s">
        <v>38</v>
      </c>
      <c r="B330" s="14" t="s">
        <v>64</v>
      </c>
      <c r="C330" s="14" t="s">
        <v>65</v>
      </c>
      <c r="D330" s="14" t="s">
        <v>41</v>
      </c>
      <c r="E330" s="20" t="s">
        <v>2347</v>
      </c>
      <c r="F330" s="31" t="s">
        <v>2635</v>
      </c>
      <c r="G330" s="16" t="str">
        <f>P330&amp;" "&amp;O330&amp;" "&amp;Q330</f>
        <v xml:space="preserve">AMPOLLAS 500 MG </v>
      </c>
      <c r="H330" s="15" t="s">
        <v>378</v>
      </c>
      <c r="I330" s="17">
        <v>300000</v>
      </c>
      <c r="J330" s="15" t="s">
        <v>1270</v>
      </c>
      <c r="K330" s="14" t="s">
        <v>625</v>
      </c>
      <c r="L330" s="15" t="s">
        <v>1271</v>
      </c>
      <c r="M330" s="17">
        <v>2</v>
      </c>
      <c r="N330" s="15" t="str">
        <f>F330&amp;" "&amp;G330</f>
        <v xml:space="preserve">HIERRO POLIMALTOSATO AMPOLLAS 500 MG </v>
      </c>
      <c r="O330" s="15" t="s">
        <v>49</v>
      </c>
      <c r="P330" s="15" t="s">
        <v>50</v>
      </c>
      <c r="Q330" s="15" t="s">
        <v>48</v>
      </c>
      <c r="R330" s="15" t="s">
        <v>48</v>
      </c>
      <c r="S330" s="15" t="s">
        <v>2636</v>
      </c>
      <c r="T330" s="15" t="s">
        <v>140</v>
      </c>
      <c r="U330" s="15" t="s">
        <v>2636</v>
      </c>
      <c r="V330" s="15" t="s">
        <v>2433</v>
      </c>
      <c r="W330" s="17">
        <f>I330/M330</f>
        <v>150000</v>
      </c>
      <c r="X330" s="15">
        <v>51191905</v>
      </c>
      <c r="Y330" s="15" t="s">
        <v>2637</v>
      </c>
      <c r="Z330" s="15" t="s">
        <v>117</v>
      </c>
      <c r="AA330" s="15" t="s">
        <v>1276</v>
      </c>
      <c r="AB330" s="15" t="s">
        <v>2436</v>
      </c>
      <c r="AC330" s="15" t="s">
        <v>2437</v>
      </c>
      <c r="AD330" s="15" t="s">
        <v>104</v>
      </c>
      <c r="AE330" s="15" t="s">
        <v>2353</v>
      </c>
      <c r="AF330" s="15" t="s">
        <v>60</v>
      </c>
      <c r="AG330" s="15" t="s">
        <v>61</v>
      </c>
      <c r="AH330" s="15" t="s">
        <v>2638</v>
      </c>
      <c r="AI330" s="18">
        <v>45049</v>
      </c>
      <c r="AJ330" s="15" t="s">
        <v>119</v>
      </c>
      <c r="AK330" s="15" t="s">
        <v>2639</v>
      </c>
      <c r="AL330" s="15"/>
    </row>
    <row r="331" spans="1:44" s="13" customFormat="1" ht="11.4" x14ac:dyDescent="0.2">
      <c r="A331" s="14" t="s">
        <v>38</v>
      </c>
      <c r="B331" s="14" t="s">
        <v>86</v>
      </c>
      <c r="C331" s="14" t="s">
        <v>87</v>
      </c>
      <c r="D331" s="14" t="s">
        <v>88</v>
      </c>
      <c r="E331" s="15" t="s">
        <v>2370</v>
      </c>
      <c r="F331" s="15" t="s">
        <v>2640</v>
      </c>
      <c r="G331" s="16" t="str">
        <f>P331&amp;" "&amp;O331&amp;" "&amp;Q331</f>
        <v xml:space="preserve">COLIRIO  </v>
      </c>
      <c r="H331" s="15" t="s">
        <v>7</v>
      </c>
      <c r="I331" s="17">
        <v>300000</v>
      </c>
      <c r="J331" s="15" t="s">
        <v>1129</v>
      </c>
      <c r="K331" s="14" t="s">
        <v>167</v>
      </c>
      <c r="L331" s="15" t="s">
        <v>1130</v>
      </c>
      <c r="M331" s="17">
        <v>500</v>
      </c>
      <c r="N331" s="15" t="str">
        <f>F331&amp;" "&amp;G331</f>
        <v xml:space="preserve">HIPROMELOSA COLIRIO  </v>
      </c>
      <c r="O331" s="15" t="s">
        <v>48</v>
      </c>
      <c r="P331" s="15" t="s">
        <v>1078</v>
      </c>
      <c r="Q331" s="15" t="s">
        <v>48</v>
      </c>
      <c r="R331" s="15" t="s">
        <v>48</v>
      </c>
      <c r="S331" s="15" t="s">
        <v>2641</v>
      </c>
      <c r="T331" s="15" t="s">
        <v>2642</v>
      </c>
      <c r="U331" s="15" t="s">
        <v>2643</v>
      </c>
      <c r="V331" s="19" t="s">
        <v>174</v>
      </c>
      <c r="W331" s="17">
        <f>I331/M331</f>
        <v>600</v>
      </c>
      <c r="X331" s="15">
        <v>51241120</v>
      </c>
      <c r="Y331" s="15" t="s">
        <v>2644</v>
      </c>
      <c r="Z331" s="15" t="s">
        <v>371</v>
      </c>
      <c r="AA331" s="15" t="s">
        <v>1134</v>
      </c>
      <c r="AB331" s="15" t="s">
        <v>178</v>
      </c>
      <c r="AC331" s="15" t="s">
        <v>179</v>
      </c>
      <c r="AD331" s="15" t="s">
        <v>1085</v>
      </c>
      <c r="AE331" s="15" t="s">
        <v>2376</v>
      </c>
      <c r="AF331" s="15" t="s">
        <v>60</v>
      </c>
      <c r="AG331" s="15" t="s">
        <v>61</v>
      </c>
      <c r="AH331" s="15" t="s">
        <v>2645</v>
      </c>
      <c r="AI331" s="18">
        <v>45022</v>
      </c>
      <c r="AJ331" s="15" t="s">
        <v>119</v>
      </c>
      <c r="AK331" s="15" t="s">
        <v>2646</v>
      </c>
      <c r="AL331" s="20"/>
      <c r="AM331" s="21"/>
      <c r="AN331" s="21"/>
      <c r="AO331" s="21"/>
      <c r="AP331" s="21"/>
      <c r="AQ331" s="21"/>
      <c r="AR331" s="21"/>
    </row>
    <row r="332" spans="1:44" s="13" customFormat="1" ht="11.4" x14ac:dyDescent="0.2">
      <c r="A332" s="22" t="s">
        <v>38</v>
      </c>
      <c r="B332" s="22" t="s">
        <v>121</v>
      </c>
      <c r="C332" s="22" t="s">
        <v>122</v>
      </c>
      <c r="D332" s="22" t="s">
        <v>123</v>
      </c>
      <c r="E332" s="20" t="s">
        <v>2370</v>
      </c>
      <c r="F332" s="20" t="s">
        <v>2640</v>
      </c>
      <c r="G332" s="16" t="str">
        <f>P332&amp;" "&amp;O332&amp;" "&amp;Q332</f>
        <v xml:space="preserve">COLIRIO  </v>
      </c>
      <c r="H332" s="20" t="s">
        <v>7</v>
      </c>
      <c r="I332" s="23">
        <v>300000</v>
      </c>
      <c r="J332" s="23" t="s">
        <v>1129</v>
      </c>
      <c r="K332" s="22" t="s">
        <v>167</v>
      </c>
      <c r="L332" s="24" t="s">
        <v>1130</v>
      </c>
      <c r="M332" s="23">
        <v>500</v>
      </c>
      <c r="N332" s="15" t="str">
        <f>F332&amp;" "&amp;G332</f>
        <v xml:space="preserve">HIPROMELOSA COLIRIO  </v>
      </c>
      <c r="O332" s="20"/>
      <c r="P332" s="20" t="s">
        <v>1078</v>
      </c>
      <c r="Q332" s="20"/>
      <c r="R332" s="20"/>
      <c r="S332" s="20" t="s">
        <v>2647</v>
      </c>
      <c r="T332" s="20" t="s">
        <v>2642</v>
      </c>
      <c r="U332" s="20" t="s">
        <v>2643</v>
      </c>
      <c r="V332" s="24" t="s">
        <v>174</v>
      </c>
      <c r="W332" s="25">
        <f>I332/M332</f>
        <v>600</v>
      </c>
      <c r="X332" s="20">
        <v>51241120</v>
      </c>
      <c r="Y332" s="20" t="s">
        <v>2648</v>
      </c>
      <c r="Z332" s="20" t="s">
        <v>371</v>
      </c>
      <c r="AA332" s="20" t="s">
        <v>1134</v>
      </c>
      <c r="AB332" s="20" t="s">
        <v>178</v>
      </c>
      <c r="AC332" s="20" t="s">
        <v>179</v>
      </c>
      <c r="AD332" s="20" t="s">
        <v>1085</v>
      </c>
      <c r="AE332" s="20" t="s">
        <v>2376</v>
      </c>
      <c r="AF332" s="20" t="s">
        <v>60</v>
      </c>
      <c r="AG332" s="20" t="s">
        <v>61</v>
      </c>
      <c r="AH332" s="20" t="s">
        <v>2645</v>
      </c>
      <c r="AI332" s="26">
        <v>45146</v>
      </c>
      <c r="AJ332" s="20" t="s">
        <v>119</v>
      </c>
      <c r="AK332" s="20" t="s">
        <v>2649</v>
      </c>
      <c r="AL332" s="20"/>
      <c r="AM332" s="21"/>
      <c r="AN332" s="21"/>
      <c r="AO332" s="21"/>
      <c r="AP332" s="21"/>
      <c r="AQ332" s="21"/>
      <c r="AR332" s="21"/>
    </row>
    <row r="333" spans="1:44" s="13" customFormat="1" ht="11.4" x14ac:dyDescent="0.2">
      <c r="A333" s="14" t="s">
        <v>38</v>
      </c>
      <c r="B333" s="14" t="s">
        <v>86</v>
      </c>
      <c r="C333" s="14" t="s">
        <v>87</v>
      </c>
      <c r="D333" s="14" t="s">
        <v>88</v>
      </c>
      <c r="E333" s="15" t="s">
        <v>2370</v>
      </c>
      <c r="F333" s="15" t="s">
        <v>2640</v>
      </c>
      <c r="G333" s="16" t="str">
        <f>P333&amp;" "&amp;O333&amp;" "&amp;Q333</f>
        <v xml:space="preserve">COLIRIO  </v>
      </c>
      <c r="H333" s="15" t="s">
        <v>363</v>
      </c>
      <c r="I333" s="17">
        <v>300000</v>
      </c>
      <c r="J333" s="15" t="s">
        <v>1510</v>
      </c>
      <c r="K333" s="14" t="s">
        <v>167</v>
      </c>
      <c r="L333" s="15" t="s">
        <v>1511</v>
      </c>
      <c r="M333" s="17">
        <v>400</v>
      </c>
      <c r="N333" s="15" t="str">
        <f>F333&amp;" "&amp;G333</f>
        <v xml:space="preserve">HIPROMELOSA COLIRIO  </v>
      </c>
      <c r="O333" s="15" t="s">
        <v>48</v>
      </c>
      <c r="P333" s="15" t="s">
        <v>1078</v>
      </c>
      <c r="Q333" s="15" t="s">
        <v>48</v>
      </c>
      <c r="R333" s="15" t="s">
        <v>48</v>
      </c>
      <c r="S333" s="15" t="s">
        <v>2650</v>
      </c>
      <c r="T333" s="15" t="s">
        <v>2640</v>
      </c>
      <c r="U333" s="15" t="s">
        <v>2650</v>
      </c>
      <c r="V333" s="19" t="s">
        <v>174</v>
      </c>
      <c r="W333" s="17">
        <f>I333/M333</f>
        <v>750</v>
      </c>
      <c r="X333" s="15">
        <v>51102402</v>
      </c>
      <c r="Y333" s="15" t="s">
        <v>2651</v>
      </c>
      <c r="Z333" s="15" t="s">
        <v>759</v>
      </c>
      <c r="AA333" s="15" t="s">
        <v>1515</v>
      </c>
      <c r="AB333" s="15" t="s">
        <v>178</v>
      </c>
      <c r="AC333" s="15" t="s">
        <v>179</v>
      </c>
      <c r="AD333" s="15" t="s">
        <v>1085</v>
      </c>
      <c r="AE333" s="15" t="s">
        <v>2376</v>
      </c>
      <c r="AF333" s="15" t="s">
        <v>84</v>
      </c>
      <c r="AG333" s="15" t="s">
        <v>61</v>
      </c>
      <c r="AH333" s="15" t="s">
        <v>48</v>
      </c>
      <c r="AI333" s="18">
        <v>45019</v>
      </c>
      <c r="AJ333" s="15" t="s">
        <v>62</v>
      </c>
      <c r="AK333" s="15" t="s">
        <v>2652</v>
      </c>
      <c r="AL333" s="20"/>
      <c r="AM333" s="21"/>
      <c r="AN333" s="21"/>
      <c r="AO333" s="21"/>
      <c r="AP333" s="21"/>
      <c r="AQ333" s="21"/>
      <c r="AR333" s="21"/>
    </row>
    <row r="334" spans="1:44" s="13" customFormat="1" ht="11.4" x14ac:dyDescent="0.2">
      <c r="A334" s="22" t="s">
        <v>38</v>
      </c>
      <c r="B334" s="22" t="s">
        <v>424</v>
      </c>
      <c r="C334" s="22" t="s">
        <v>41</v>
      </c>
      <c r="D334" s="22" t="s">
        <v>162</v>
      </c>
      <c r="E334" s="24" t="s">
        <v>1808</v>
      </c>
      <c r="F334" s="20" t="s">
        <v>2653</v>
      </c>
      <c r="G334" s="16" t="str">
        <f>P334&amp;" "&amp;O334&amp;" "&amp;Q334</f>
        <v xml:space="preserve">JARABE 100 MG/5 ML </v>
      </c>
      <c r="H334" s="20" t="s">
        <v>7</v>
      </c>
      <c r="I334" s="23">
        <v>300000</v>
      </c>
      <c r="J334" s="20" t="s">
        <v>364</v>
      </c>
      <c r="K334" s="22" t="s">
        <v>210</v>
      </c>
      <c r="L334" s="20" t="s">
        <v>365</v>
      </c>
      <c r="M334" s="23">
        <v>300</v>
      </c>
      <c r="N334" s="15" t="str">
        <f>F334&amp;" "&amp;G334</f>
        <v xml:space="preserve">IBUPROFENO JARABE 100 MG/5 ML </v>
      </c>
      <c r="O334" s="20" t="s">
        <v>2654</v>
      </c>
      <c r="P334" s="20" t="s">
        <v>614</v>
      </c>
      <c r="Q334" s="20"/>
      <c r="R334" s="20"/>
      <c r="S334" s="20" t="s">
        <v>2655</v>
      </c>
      <c r="T334" s="20" t="s">
        <v>2653</v>
      </c>
      <c r="U334" s="20" t="s">
        <v>2656</v>
      </c>
      <c r="V334" s="15" t="s">
        <v>416</v>
      </c>
      <c r="W334" s="25">
        <f>I334/M334</f>
        <v>1000</v>
      </c>
      <c r="X334" s="20">
        <v>51142106</v>
      </c>
      <c r="Y334" s="20" t="s">
        <v>2657</v>
      </c>
      <c r="Z334" s="20" t="s">
        <v>371</v>
      </c>
      <c r="AA334" s="20" t="s">
        <v>372</v>
      </c>
      <c r="AB334" s="20" t="s">
        <v>416</v>
      </c>
      <c r="AC334" s="20" t="s">
        <v>419</v>
      </c>
      <c r="AD334" s="20" t="s">
        <v>420</v>
      </c>
      <c r="AE334" s="20" t="s">
        <v>1816</v>
      </c>
      <c r="AF334" s="20" t="s">
        <v>60</v>
      </c>
      <c r="AG334" s="20" t="s">
        <v>61</v>
      </c>
      <c r="AH334" s="20" t="s">
        <v>48</v>
      </c>
      <c r="AI334" s="26">
        <v>44963</v>
      </c>
      <c r="AJ334" s="20" t="s">
        <v>119</v>
      </c>
      <c r="AK334" s="20" t="s">
        <v>2658</v>
      </c>
      <c r="AL334" s="15"/>
    </row>
    <row r="335" spans="1:44" s="13" customFormat="1" ht="11.4" x14ac:dyDescent="0.2">
      <c r="A335" s="14" t="s">
        <v>38</v>
      </c>
      <c r="B335" s="14" t="s">
        <v>64</v>
      </c>
      <c r="C335" s="14" t="s">
        <v>65</v>
      </c>
      <c r="D335" s="14" t="s">
        <v>41</v>
      </c>
      <c r="E335" s="15" t="s">
        <v>1808</v>
      </c>
      <c r="F335" s="15" t="s">
        <v>2653</v>
      </c>
      <c r="G335" s="16" t="str">
        <f>P335&amp;" "&amp;O335&amp;" "&amp;Q335</f>
        <v xml:space="preserve">JARABE 200 MG/5 ML </v>
      </c>
      <c r="H335" s="15" t="s">
        <v>378</v>
      </c>
      <c r="I335" s="17">
        <v>300000</v>
      </c>
      <c r="J335" s="15" t="s">
        <v>440</v>
      </c>
      <c r="K335" s="14" t="s">
        <v>167</v>
      </c>
      <c r="L335" s="15" t="s">
        <v>2659</v>
      </c>
      <c r="M335" s="17">
        <v>200</v>
      </c>
      <c r="N335" s="15" t="str">
        <f>F335&amp;" "&amp;G335</f>
        <v xml:space="preserve">IBUPROFENO JARABE 200 MG/5 ML </v>
      </c>
      <c r="O335" s="15" t="s">
        <v>885</v>
      </c>
      <c r="P335" s="15" t="s">
        <v>614</v>
      </c>
      <c r="Q335" s="15" t="s">
        <v>48</v>
      </c>
      <c r="R335" s="15" t="s">
        <v>48</v>
      </c>
      <c r="S335" s="15" t="s">
        <v>2660</v>
      </c>
      <c r="T335" s="15" t="s">
        <v>2653</v>
      </c>
      <c r="U335" s="15" t="s">
        <v>2661</v>
      </c>
      <c r="V335" s="15" t="s">
        <v>416</v>
      </c>
      <c r="W335" s="17">
        <f>I335/M335</f>
        <v>1500</v>
      </c>
      <c r="X335" s="15">
        <v>51142106</v>
      </c>
      <c r="Y335" s="15" t="s">
        <v>2662</v>
      </c>
      <c r="Z335" s="15" t="s">
        <v>2663</v>
      </c>
      <c r="AA335" s="15" t="s">
        <v>2664</v>
      </c>
      <c r="AB335" s="15" t="s">
        <v>416</v>
      </c>
      <c r="AC335" s="15" t="s">
        <v>419</v>
      </c>
      <c r="AD335" s="15" t="s">
        <v>420</v>
      </c>
      <c r="AE335" s="15" t="s">
        <v>1816</v>
      </c>
      <c r="AF335" s="15" t="s">
        <v>84</v>
      </c>
      <c r="AG335" s="15" t="s">
        <v>61</v>
      </c>
      <c r="AH335" s="15" t="s">
        <v>48</v>
      </c>
      <c r="AI335" s="18">
        <v>45050</v>
      </c>
      <c r="AJ335" s="15" t="s">
        <v>62</v>
      </c>
      <c r="AK335" s="15" t="s">
        <v>2665</v>
      </c>
      <c r="AL335" s="15"/>
    </row>
    <row r="336" spans="1:44" s="13" customFormat="1" ht="11.4" x14ac:dyDescent="0.2">
      <c r="A336" s="14" t="s">
        <v>38</v>
      </c>
      <c r="B336" s="14" t="s">
        <v>64</v>
      </c>
      <c r="C336" s="14" t="s">
        <v>65</v>
      </c>
      <c r="D336" s="14" t="s">
        <v>41</v>
      </c>
      <c r="E336" s="15" t="s">
        <v>2666</v>
      </c>
      <c r="F336" s="15" t="s">
        <v>2667</v>
      </c>
      <c r="G336" s="16" t="str">
        <f>P336&amp;" "&amp;O336&amp;" "&amp;Q336</f>
        <v xml:space="preserve">COMPRIMIDOS 400 MG </v>
      </c>
      <c r="H336" s="15" t="s">
        <v>1930</v>
      </c>
      <c r="I336" s="17">
        <v>300000</v>
      </c>
      <c r="J336" s="15" t="s">
        <v>136</v>
      </c>
      <c r="K336" s="14" t="s">
        <v>137</v>
      </c>
      <c r="L336" s="15" t="s">
        <v>398</v>
      </c>
      <c r="M336" s="17">
        <v>120</v>
      </c>
      <c r="N336" s="15" t="str">
        <f>F336&amp;" "&amp;G336</f>
        <v xml:space="preserve">IMATINIB COMPRIMIDOS 400 MG </v>
      </c>
      <c r="O336" s="15" t="s">
        <v>2668</v>
      </c>
      <c r="P336" s="15" t="s">
        <v>73</v>
      </c>
      <c r="Q336" s="15" t="s">
        <v>48</v>
      </c>
      <c r="R336" s="15" t="s">
        <v>48</v>
      </c>
      <c r="S336" s="15" t="s">
        <v>2669</v>
      </c>
      <c r="T336" s="15" t="s">
        <v>2166</v>
      </c>
      <c r="U336" s="15" t="s">
        <v>2669</v>
      </c>
      <c r="V336" s="15" t="s">
        <v>477</v>
      </c>
      <c r="W336" s="17">
        <f>I336/M336</f>
        <v>2500</v>
      </c>
      <c r="X336" s="15">
        <v>51142009</v>
      </c>
      <c r="Y336" s="15" t="s">
        <v>2670</v>
      </c>
      <c r="Z336" s="15" t="s">
        <v>404</v>
      </c>
      <c r="AA336" s="15" t="s">
        <v>405</v>
      </c>
      <c r="AB336" s="15" t="s">
        <v>481</v>
      </c>
      <c r="AC336" s="15" t="s">
        <v>482</v>
      </c>
      <c r="AD336" s="15" t="s">
        <v>1030</v>
      </c>
      <c r="AE336" s="15" t="s">
        <v>2671</v>
      </c>
      <c r="AF336" s="15" t="s">
        <v>60</v>
      </c>
      <c r="AG336" s="15" t="s">
        <v>61</v>
      </c>
      <c r="AH336" s="15" t="s">
        <v>407</v>
      </c>
      <c r="AI336" s="18">
        <v>45065</v>
      </c>
      <c r="AJ336" s="15" t="s">
        <v>722</v>
      </c>
      <c r="AK336" s="15" t="s">
        <v>408</v>
      </c>
      <c r="AL336" s="15"/>
    </row>
    <row r="337" spans="1:44" s="13" customFormat="1" ht="11.4" x14ac:dyDescent="0.2">
      <c r="A337" s="14" t="s">
        <v>38</v>
      </c>
      <c r="B337" s="14" t="s">
        <v>86</v>
      </c>
      <c r="C337" s="14" t="s">
        <v>87</v>
      </c>
      <c r="D337" s="14" t="s">
        <v>88</v>
      </c>
      <c r="E337" s="15" t="s">
        <v>2124</v>
      </c>
      <c r="F337" s="15" t="s">
        <v>2672</v>
      </c>
      <c r="G337" s="16" t="str">
        <f>P337&amp;" "&amp;O337&amp;" "&amp;Q337</f>
        <v xml:space="preserve">AMPOLLAS 1 GR </v>
      </c>
      <c r="H337" s="15" t="s">
        <v>378</v>
      </c>
      <c r="I337" s="17">
        <v>300000</v>
      </c>
      <c r="J337" s="15" t="s">
        <v>913</v>
      </c>
      <c r="K337" s="14" t="s">
        <v>167</v>
      </c>
      <c r="L337" s="15" t="s">
        <v>2138</v>
      </c>
      <c r="M337" s="17">
        <v>100</v>
      </c>
      <c r="N337" s="15" t="str">
        <f>F337&amp;" "&amp;G337</f>
        <v xml:space="preserve">IMIPENEM CILASTATINA AMPOLLAS 1 GR </v>
      </c>
      <c r="O337" s="15" t="s">
        <v>965</v>
      </c>
      <c r="P337" s="15" t="s">
        <v>50</v>
      </c>
      <c r="Q337" s="15" t="s">
        <v>48</v>
      </c>
      <c r="R337" s="15" t="s">
        <v>48</v>
      </c>
      <c r="S337" s="15" t="s">
        <v>2673</v>
      </c>
      <c r="T337" s="15" t="s">
        <v>2674</v>
      </c>
      <c r="U337" s="15" t="s">
        <v>2675</v>
      </c>
      <c r="V337" s="19" t="s">
        <v>246</v>
      </c>
      <c r="W337" s="17">
        <f>I337/M337</f>
        <v>3000</v>
      </c>
      <c r="X337" s="15">
        <v>51101611</v>
      </c>
      <c r="Y337" s="15" t="s">
        <v>2676</v>
      </c>
      <c r="Z337" s="15" t="s">
        <v>117</v>
      </c>
      <c r="AA337" s="15" t="s">
        <v>2142</v>
      </c>
      <c r="AB337" s="15" t="s">
        <v>250</v>
      </c>
      <c r="AC337" s="15" t="s">
        <v>251</v>
      </c>
      <c r="AD337" s="15" t="s">
        <v>607</v>
      </c>
      <c r="AE337" s="15" t="s">
        <v>2136</v>
      </c>
      <c r="AF337" s="15" t="s">
        <v>473</v>
      </c>
      <c r="AG337" s="15" t="s">
        <v>61</v>
      </c>
      <c r="AH337" s="15" t="s">
        <v>2677</v>
      </c>
      <c r="AI337" s="18">
        <v>45044</v>
      </c>
      <c r="AJ337" s="15" t="s">
        <v>62</v>
      </c>
      <c r="AK337" s="15" t="s">
        <v>2678</v>
      </c>
      <c r="AL337" s="20"/>
      <c r="AM337" s="21"/>
      <c r="AN337" s="21"/>
      <c r="AO337" s="21"/>
      <c r="AP337" s="21"/>
      <c r="AQ337" s="21"/>
      <c r="AR337" s="21"/>
    </row>
    <row r="338" spans="1:44" s="13" customFormat="1" ht="11.4" x14ac:dyDescent="0.2">
      <c r="A338" s="14" t="s">
        <v>38</v>
      </c>
      <c r="B338" s="14" t="s">
        <v>64</v>
      </c>
      <c r="C338" s="14" t="s">
        <v>65</v>
      </c>
      <c r="D338" s="14" t="s">
        <v>41</v>
      </c>
      <c r="E338" s="15" t="s">
        <v>2124</v>
      </c>
      <c r="F338" s="15" t="s">
        <v>2672</v>
      </c>
      <c r="G338" s="16" t="str">
        <f>P338&amp;" "&amp;O338&amp;" "&amp;Q338</f>
        <v xml:space="preserve">AMPOLLAS 1 GR </v>
      </c>
      <c r="H338" s="15" t="s">
        <v>378</v>
      </c>
      <c r="I338" s="17">
        <v>300000</v>
      </c>
      <c r="J338" s="15" t="s">
        <v>913</v>
      </c>
      <c r="K338" s="14" t="s">
        <v>167</v>
      </c>
      <c r="L338" s="15" t="s">
        <v>2138</v>
      </c>
      <c r="M338" s="17">
        <v>100</v>
      </c>
      <c r="N338" s="15" t="str">
        <f>F338&amp;" "&amp;G338</f>
        <v xml:space="preserve">IMIPENEM CILASTATINA AMPOLLAS 1 GR </v>
      </c>
      <c r="O338" s="15" t="s">
        <v>965</v>
      </c>
      <c r="P338" s="15" t="s">
        <v>50</v>
      </c>
      <c r="Q338" s="15" t="s">
        <v>48</v>
      </c>
      <c r="R338" s="15" t="s">
        <v>48</v>
      </c>
      <c r="S338" s="15" t="s">
        <v>2673</v>
      </c>
      <c r="T338" s="15" t="s">
        <v>2674</v>
      </c>
      <c r="U338" s="15" t="s">
        <v>2675</v>
      </c>
      <c r="V338" s="15" t="s">
        <v>246</v>
      </c>
      <c r="W338" s="17">
        <f>I338/M338</f>
        <v>3000</v>
      </c>
      <c r="X338" s="15">
        <v>51101611</v>
      </c>
      <c r="Y338" s="15" t="s">
        <v>2679</v>
      </c>
      <c r="Z338" s="15" t="s">
        <v>117</v>
      </c>
      <c r="AA338" s="15" t="s">
        <v>2142</v>
      </c>
      <c r="AB338" s="15" t="s">
        <v>250</v>
      </c>
      <c r="AC338" s="15" t="s">
        <v>251</v>
      </c>
      <c r="AD338" s="15" t="s">
        <v>607</v>
      </c>
      <c r="AE338" s="15" t="s">
        <v>2136</v>
      </c>
      <c r="AF338" s="15" t="s">
        <v>473</v>
      </c>
      <c r="AG338" s="15" t="s">
        <v>61</v>
      </c>
      <c r="AH338" s="15" t="s">
        <v>2677</v>
      </c>
      <c r="AI338" s="18">
        <v>45077</v>
      </c>
      <c r="AJ338" s="15" t="s">
        <v>62</v>
      </c>
      <c r="AK338" s="15" t="s">
        <v>2680</v>
      </c>
      <c r="AL338" s="15"/>
    </row>
    <row r="339" spans="1:44" s="13" customFormat="1" ht="11.4" x14ac:dyDescent="0.2">
      <c r="A339" s="14" t="s">
        <v>38</v>
      </c>
      <c r="B339" s="14" t="s">
        <v>220</v>
      </c>
      <c r="C339" s="14" t="s">
        <v>123</v>
      </c>
      <c r="D339" s="14" t="s">
        <v>162</v>
      </c>
      <c r="E339" s="15" t="s">
        <v>462</v>
      </c>
      <c r="F339" s="15" t="s">
        <v>2681</v>
      </c>
      <c r="G339" s="16" t="str">
        <f>P339&amp;" "&amp;O339&amp;" "&amp;Q339</f>
        <v xml:space="preserve">COMPRIMIDOS 25 MG </v>
      </c>
      <c r="H339" s="15" t="s">
        <v>7</v>
      </c>
      <c r="I339" s="17">
        <v>300000</v>
      </c>
      <c r="J339" s="15" t="s">
        <v>1259</v>
      </c>
      <c r="K339" s="14" t="s">
        <v>112</v>
      </c>
      <c r="L339" s="15" t="s">
        <v>2682</v>
      </c>
      <c r="M339" s="17">
        <v>10000</v>
      </c>
      <c r="N339" s="15" t="str">
        <f>F339&amp;" "&amp;G339</f>
        <v xml:space="preserve">IMIPRAMINA COMPRIMIDOS 25 MG </v>
      </c>
      <c r="O339" s="15" t="s">
        <v>466</v>
      </c>
      <c r="P339" s="15" t="s">
        <v>73</v>
      </c>
      <c r="Q339" s="15"/>
      <c r="R339" s="15"/>
      <c r="S339" s="15" t="s">
        <v>2683</v>
      </c>
      <c r="T339" s="15" t="s">
        <v>2684</v>
      </c>
      <c r="U339" s="15" t="s">
        <v>2683</v>
      </c>
      <c r="V339" s="15" t="s">
        <v>1465</v>
      </c>
      <c r="W339" s="17">
        <f>I339/M339</f>
        <v>30</v>
      </c>
      <c r="X339" s="15">
        <v>51141621</v>
      </c>
      <c r="Y339" s="15" t="s">
        <v>2685</v>
      </c>
      <c r="Z339" s="15" t="s">
        <v>100</v>
      </c>
      <c r="AA339" s="15" t="s">
        <v>2686</v>
      </c>
      <c r="AB339" s="15" t="s">
        <v>1468</v>
      </c>
      <c r="AC339" s="15" t="s">
        <v>1469</v>
      </c>
      <c r="AD339" s="15" t="s">
        <v>82</v>
      </c>
      <c r="AE339" s="15" t="s">
        <v>472</v>
      </c>
      <c r="AF339" s="15" t="s">
        <v>84</v>
      </c>
      <c r="AG339" s="15" t="s">
        <v>61</v>
      </c>
      <c r="AH339" s="15" t="s">
        <v>48</v>
      </c>
      <c r="AI339" s="18">
        <v>44996</v>
      </c>
      <c r="AJ339" s="15" t="s">
        <v>722</v>
      </c>
      <c r="AK339" s="15" t="s">
        <v>2687</v>
      </c>
      <c r="AL339" s="15"/>
    </row>
    <row r="340" spans="1:44" s="13" customFormat="1" ht="11.4" x14ac:dyDescent="0.2">
      <c r="A340" s="22" t="s">
        <v>38</v>
      </c>
      <c r="B340" s="22" t="s">
        <v>424</v>
      </c>
      <c r="C340" s="22" t="s">
        <v>41</v>
      </c>
      <c r="D340" s="22" t="s">
        <v>162</v>
      </c>
      <c r="E340" s="24" t="s">
        <v>2688</v>
      </c>
      <c r="F340" s="20" t="s">
        <v>2689</v>
      </c>
      <c r="G340" s="16" t="str">
        <f>P340&amp;" "&amp;O340&amp;" "&amp;Q340</f>
        <v xml:space="preserve">COMPRIMIDOS 10 MG </v>
      </c>
      <c r="H340" s="20" t="s">
        <v>68</v>
      </c>
      <c r="I340" s="23">
        <v>300000</v>
      </c>
      <c r="J340" s="20" t="s">
        <v>1195</v>
      </c>
      <c r="K340" s="22" t="s">
        <v>210</v>
      </c>
      <c r="L340" s="20" t="s">
        <v>2690</v>
      </c>
      <c r="M340" s="23">
        <v>20000</v>
      </c>
      <c r="N340" s="15" t="str">
        <f>F340&amp;" "&amp;G340</f>
        <v xml:space="preserve">ISOSORBIDE COMPRIMIDOS 10 MG </v>
      </c>
      <c r="O340" s="20" t="s">
        <v>563</v>
      </c>
      <c r="P340" s="20" t="s">
        <v>73</v>
      </c>
      <c r="Q340" s="20"/>
      <c r="R340" s="20"/>
      <c r="S340" s="20" t="s">
        <v>2691</v>
      </c>
      <c r="T340" s="20" t="s">
        <v>1373</v>
      </c>
      <c r="U340" s="20" t="s">
        <v>2692</v>
      </c>
      <c r="V340" s="15" t="s">
        <v>152</v>
      </c>
      <c r="W340" s="25">
        <f>I340/M340</f>
        <v>15</v>
      </c>
      <c r="X340" s="20">
        <v>51121602</v>
      </c>
      <c r="Y340" s="20" t="s">
        <v>2693</v>
      </c>
      <c r="Z340" s="20" t="s">
        <v>2694</v>
      </c>
      <c r="AA340" s="20" t="s">
        <v>2695</v>
      </c>
      <c r="AB340" s="20" t="s">
        <v>152</v>
      </c>
      <c r="AC340" s="20" t="s">
        <v>157</v>
      </c>
      <c r="AD340" s="20" t="s">
        <v>196</v>
      </c>
      <c r="AE340" s="20" t="s">
        <v>2696</v>
      </c>
      <c r="AF340" s="20" t="s">
        <v>84</v>
      </c>
      <c r="AG340" s="20" t="s">
        <v>61</v>
      </c>
      <c r="AH340" s="20" t="s">
        <v>2697</v>
      </c>
      <c r="AI340" s="26">
        <v>44972</v>
      </c>
      <c r="AJ340" s="20" t="s">
        <v>62</v>
      </c>
      <c r="AK340" s="20" t="s">
        <v>2698</v>
      </c>
      <c r="AL340" s="15"/>
    </row>
    <row r="341" spans="1:44" s="13" customFormat="1" ht="11.4" x14ac:dyDescent="0.2">
      <c r="A341" s="22" t="s">
        <v>38</v>
      </c>
      <c r="B341" s="22" t="s">
        <v>424</v>
      </c>
      <c r="C341" s="22" t="s">
        <v>41</v>
      </c>
      <c r="D341" s="22" t="s">
        <v>162</v>
      </c>
      <c r="E341" s="24" t="s">
        <v>2688</v>
      </c>
      <c r="F341" s="20" t="s">
        <v>2689</v>
      </c>
      <c r="G341" s="16" t="str">
        <f>P341&amp;" "&amp;O341&amp;" "&amp;Q341</f>
        <v xml:space="preserve">COMPRIMIDOS 10 MG </v>
      </c>
      <c r="H341" s="20" t="s">
        <v>68</v>
      </c>
      <c r="I341" s="23">
        <v>300000</v>
      </c>
      <c r="J341" s="20" t="s">
        <v>45</v>
      </c>
      <c r="K341" s="22" t="s">
        <v>46</v>
      </c>
      <c r="L341" s="20" t="s">
        <v>548</v>
      </c>
      <c r="M341" s="23">
        <v>20000</v>
      </c>
      <c r="N341" s="15" t="str">
        <f>F341&amp;" "&amp;G341</f>
        <v xml:space="preserve">ISOSORBIDE COMPRIMIDOS 10 MG </v>
      </c>
      <c r="O341" s="20" t="s">
        <v>563</v>
      </c>
      <c r="P341" s="20" t="s">
        <v>73</v>
      </c>
      <c r="Q341" s="20"/>
      <c r="R341" s="20"/>
      <c r="S341" s="20" t="s">
        <v>2699</v>
      </c>
      <c r="T341" s="20" t="s">
        <v>96</v>
      </c>
      <c r="U341" s="20" t="s">
        <v>2700</v>
      </c>
      <c r="V341" s="15" t="s">
        <v>152</v>
      </c>
      <c r="W341" s="25">
        <f>I341/M341</f>
        <v>15</v>
      </c>
      <c r="X341" s="20">
        <v>42171903</v>
      </c>
      <c r="Y341" s="20" t="s">
        <v>2701</v>
      </c>
      <c r="Z341" s="20" t="s">
        <v>499</v>
      </c>
      <c r="AA341" s="20" t="s">
        <v>553</v>
      </c>
      <c r="AB341" s="20" t="s">
        <v>152</v>
      </c>
      <c r="AC341" s="20" t="s">
        <v>157</v>
      </c>
      <c r="AD341" s="20" t="s">
        <v>196</v>
      </c>
      <c r="AE341" s="20" t="s">
        <v>2696</v>
      </c>
      <c r="AF341" s="20" t="s">
        <v>84</v>
      </c>
      <c r="AG341" s="20" t="s">
        <v>61</v>
      </c>
      <c r="AH341" s="20" t="s">
        <v>48</v>
      </c>
      <c r="AI341" s="26">
        <v>44959</v>
      </c>
      <c r="AJ341" s="20" t="s">
        <v>62</v>
      </c>
      <c r="AK341" s="20" t="s">
        <v>2702</v>
      </c>
      <c r="AL341" s="15"/>
    </row>
    <row r="342" spans="1:44" s="13" customFormat="1" ht="11.4" x14ac:dyDescent="0.2">
      <c r="A342" s="14" t="s">
        <v>38</v>
      </c>
      <c r="B342" s="14" t="s">
        <v>86</v>
      </c>
      <c r="C342" s="14" t="s">
        <v>87</v>
      </c>
      <c r="D342" s="14" t="s">
        <v>88</v>
      </c>
      <c r="E342" s="15" t="s">
        <v>2688</v>
      </c>
      <c r="F342" s="15" t="s">
        <v>2689</v>
      </c>
      <c r="G342" s="16" t="str">
        <f>P342&amp;" "&amp;O342&amp;" "&amp;Q342</f>
        <v xml:space="preserve">COMPRIMIDOS 10 MG </v>
      </c>
      <c r="H342" s="15" t="s">
        <v>7</v>
      </c>
      <c r="I342" s="17">
        <v>300000</v>
      </c>
      <c r="J342" s="15" t="s">
        <v>1398</v>
      </c>
      <c r="K342" s="14" t="s">
        <v>167</v>
      </c>
      <c r="L342" s="15" t="s">
        <v>1399</v>
      </c>
      <c r="M342" s="17">
        <v>20000</v>
      </c>
      <c r="N342" s="15" t="str">
        <f>F342&amp;" "&amp;G342</f>
        <v xml:space="preserve">ISOSORBIDE COMPRIMIDOS 10 MG </v>
      </c>
      <c r="O342" s="15" t="s">
        <v>563</v>
      </c>
      <c r="P342" s="15" t="s">
        <v>73</v>
      </c>
      <c r="Q342" s="15" t="s">
        <v>48</v>
      </c>
      <c r="R342" s="15" t="s">
        <v>48</v>
      </c>
      <c r="S342" s="15" t="s">
        <v>2703</v>
      </c>
      <c r="T342" s="15" t="s">
        <v>2704</v>
      </c>
      <c r="U342" s="15" t="s">
        <v>2705</v>
      </c>
      <c r="V342" s="19" t="s">
        <v>152</v>
      </c>
      <c r="W342" s="17">
        <f>I342/M342</f>
        <v>15</v>
      </c>
      <c r="X342" s="15">
        <v>51191517</v>
      </c>
      <c r="Y342" s="15" t="s">
        <v>2706</v>
      </c>
      <c r="Z342" s="15" t="s">
        <v>499</v>
      </c>
      <c r="AA342" s="15" t="s">
        <v>1404</v>
      </c>
      <c r="AB342" s="15" t="s">
        <v>152</v>
      </c>
      <c r="AC342" s="15" t="s">
        <v>157</v>
      </c>
      <c r="AD342" s="15" t="s">
        <v>196</v>
      </c>
      <c r="AE342" s="15" t="s">
        <v>2696</v>
      </c>
      <c r="AF342" s="15" t="s">
        <v>84</v>
      </c>
      <c r="AG342" s="15" t="s">
        <v>61</v>
      </c>
      <c r="AH342" s="15" t="s">
        <v>2707</v>
      </c>
      <c r="AI342" s="18">
        <v>45026</v>
      </c>
      <c r="AJ342" s="15" t="s">
        <v>62</v>
      </c>
      <c r="AK342" s="15" t="s">
        <v>2708</v>
      </c>
      <c r="AL342" s="20"/>
      <c r="AM342" s="21"/>
      <c r="AN342" s="21"/>
      <c r="AO342" s="21"/>
      <c r="AP342" s="21"/>
      <c r="AQ342" s="21"/>
      <c r="AR342" s="21"/>
    </row>
    <row r="343" spans="1:44" s="13" customFormat="1" ht="11.4" x14ac:dyDescent="0.2">
      <c r="A343" s="22" t="s">
        <v>38</v>
      </c>
      <c r="B343" s="22" t="s">
        <v>121</v>
      </c>
      <c r="C343" s="22" t="s">
        <v>122</v>
      </c>
      <c r="D343" s="22" t="s">
        <v>123</v>
      </c>
      <c r="E343" s="20" t="s">
        <v>2688</v>
      </c>
      <c r="F343" s="20" t="s">
        <v>2689</v>
      </c>
      <c r="G343" s="16" t="str">
        <f>P343&amp;" "&amp;O343&amp;" "&amp;Q343</f>
        <v xml:space="preserve">COMPRIMIDOS 10 MG </v>
      </c>
      <c r="H343" s="20" t="s">
        <v>7</v>
      </c>
      <c r="I343" s="23">
        <v>300000</v>
      </c>
      <c r="J343" s="23" t="s">
        <v>1129</v>
      </c>
      <c r="K343" s="22" t="s">
        <v>167</v>
      </c>
      <c r="L343" s="24" t="s">
        <v>1130</v>
      </c>
      <c r="M343" s="23">
        <v>20000</v>
      </c>
      <c r="N343" s="15" t="str">
        <f>F343&amp;" "&amp;G343</f>
        <v xml:space="preserve">ISOSORBIDE COMPRIMIDOS 10 MG </v>
      </c>
      <c r="O343" s="20" t="s">
        <v>563</v>
      </c>
      <c r="P343" s="20" t="s">
        <v>73</v>
      </c>
      <c r="Q343" s="20"/>
      <c r="R343" s="20"/>
      <c r="S343" s="20" t="s">
        <v>2709</v>
      </c>
      <c r="T343" s="20" t="s">
        <v>128</v>
      </c>
      <c r="U343" s="20" t="s">
        <v>2710</v>
      </c>
      <c r="V343" s="24" t="s">
        <v>152</v>
      </c>
      <c r="W343" s="25">
        <f>I343/M343</f>
        <v>15</v>
      </c>
      <c r="X343" s="20">
        <v>73101703</v>
      </c>
      <c r="Y343" s="20" t="s">
        <v>2711</v>
      </c>
      <c r="Z343" s="20" t="s">
        <v>371</v>
      </c>
      <c r="AA343" s="20" t="s">
        <v>1134</v>
      </c>
      <c r="AB343" s="20" t="s">
        <v>156</v>
      </c>
      <c r="AC343" s="20" t="s">
        <v>157</v>
      </c>
      <c r="AD343" s="20" t="s">
        <v>196</v>
      </c>
      <c r="AE343" s="20" t="s">
        <v>2696</v>
      </c>
      <c r="AF343" s="20" t="s">
        <v>60</v>
      </c>
      <c r="AG343" s="20" t="s">
        <v>61</v>
      </c>
      <c r="AH343" s="20" t="s">
        <v>48</v>
      </c>
      <c r="AI343" s="26">
        <v>45146</v>
      </c>
      <c r="AJ343" s="20" t="s">
        <v>119</v>
      </c>
      <c r="AK343" s="20" t="s">
        <v>2712</v>
      </c>
      <c r="AL343" s="20"/>
      <c r="AM343" s="21"/>
      <c r="AN343" s="21"/>
      <c r="AO343" s="21"/>
      <c r="AP343" s="21"/>
      <c r="AQ343" s="21"/>
      <c r="AR343" s="21"/>
    </row>
    <row r="344" spans="1:44" s="13" customFormat="1" ht="11.4" x14ac:dyDescent="0.2">
      <c r="A344" s="22" t="s">
        <v>38</v>
      </c>
      <c r="B344" s="22" t="s">
        <v>121</v>
      </c>
      <c r="C344" s="22" t="s">
        <v>122</v>
      </c>
      <c r="D344" s="22" t="s">
        <v>123</v>
      </c>
      <c r="E344" s="20" t="s">
        <v>2688</v>
      </c>
      <c r="F344" s="20" t="s">
        <v>2689</v>
      </c>
      <c r="G344" s="16" t="str">
        <f>P344&amp;" "&amp;O344&amp;" "&amp;Q344</f>
        <v xml:space="preserve">COMPRIMIDOS 10 MG </v>
      </c>
      <c r="H344" s="20" t="s">
        <v>68</v>
      </c>
      <c r="I344" s="23">
        <v>300000</v>
      </c>
      <c r="J344" s="23" t="s">
        <v>2430</v>
      </c>
      <c r="K344" s="22" t="s">
        <v>210</v>
      </c>
      <c r="L344" s="24" t="s">
        <v>2431</v>
      </c>
      <c r="M344" s="23">
        <v>20000</v>
      </c>
      <c r="N344" s="15" t="str">
        <f>F344&amp;" "&amp;G344</f>
        <v xml:space="preserve">ISOSORBIDE COMPRIMIDOS 10 MG </v>
      </c>
      <c r="O344" s="20" t="s">
        <v>563</v>
      </c>
      <c r="P344" s="20" t="s">
        <v>73</v>
      </c>
      <c r="Q344" s="20"/>
      <c r="R344" s="20"/>
      <c r="S344" s="20" t="s">
        <v>2713</v>
      </c>
      <c r="T344" s="20" t="s">
        <v>1373</v>
      </c>
      <c r="U344" s="20" t="s">
        <v>2713</v>
      </c>
      <c r="V344" s="24" t="s">
        <v>152</v>
      </c>
      <c r="W344" s="25">
        <f>I344/M344</f>
        <v>15</v>
      </c>
      <c r="X344" s="20">
        <v>51121602</v>
      </c>
      <c r="Y344" s="20" t="s">
        <v>2714</v>
      </c>
      <c r="Z344" s="20" t="s">
        <v>499</v>
      </c>
      <c r="AA344" s="20" t="s">
        <v>2435</v>
      </c>
      <c r="AB344" s="20" t="s">
        <v>156</v>
      </c>
      <c r="AC344" s="20" t="s">
        <v>157</v>
      </c>
      <c r="AD344" s="20" t="s">
        <v>196</v>
      </c>
      <c r="AE344" s="20" t="s">
        <v>2696</v>
      </c>
      <c r="AF344" s="20" t="s">
        <v>84</v>
      </c>
      <c r="AG344" s="20" t="s">
        <v>61</v>
      </c>
      <c r="AH344" s="20" t="s">
        <v>48</v>
      </c>
      <c r="AI344" s="26">
        <v>45139</v>
      </c>
      <c r="AJ344" s="20" t="s">
        <v>119</v>
      </c>
      <c r="AK344" s="20" t="s">
        <v>2715</v>
      </c>
      <c r="AL344" s="20"/>
      <c r="AM344" s="21"/>
      <c r="AN344" s="21"/>
      <c r="AO344" s="21"/>
      <c r="AP344" s="21"/>
      <c r="AQ344" s="21"/>
      <c r="AR344" s="21"/>
    </row>
    <row r="345" spans="1:44" s="13" customFormat="1" ht="11.4" x14ac:dyDescent="0.2">
      <c r="A345" s="14" t="s">
        <v>38</v>
      </c>
      <c r="B345" s="14" t="s">
        <v>70</v>
      </c>
      <c r="C345" s="14" t="s">
        <v>147</v>
      </c>
      <c r="D345" s="14" t="s">
        <v>87</v>
      </c>
      <c r="E345" s="15" t="s">
        <v>2688</v>
      </c>
      <c r="F345" s="15" t="s">
        <v>2689</v>
      </c>
      <c r="G345" s="27" t="str">
        <f>P345&amp;" "&amp;O345&amp;" "&amp;Q345</f>
        <v xml:space="preserve">COMPRIMIDOS 10 MG </v>
      </c>
      <c r="H345" s="15" t="s">
        <v>68</v>
      </c>
      <c r="I345" s="17">
        <v>300000</v>
      </c>
      <c r="J345" s="15" t="s">
        <v>640</v>
      </c>
      <c r="K345" s="14" t="s">
        <v>167</v>
      </c>
      <c r="L345" s="15" t="s">
        <v>641</v>
      </c>
      <c r="M345" s="17">
        <v>20000</v>
      </c>
      <c r="N345" s="20" t="str">
        <f>F345&amp;" "&amp;G345</f>
        <v xml:space="preserve">ISOSORBIDE COMPRIMIDOS 10 MG </v>
      </c>
      <c r="O345" s="15" t="s">
        <v>563</v>
      </c>
      <c r="P345" s="15" t="s">
        <v>73</v>
      </c>
      <c r="Q345" s="15" t="s">
        <v>48</v>
      </c>
      <c r="R345" s="15" t="s">
        <v>48</v>
      </c>
      <c r="S345" s="15" t="s">
        <v>2716</v>
      </c>
      <c r="T345" s="15" t="s">
        <v>2704</v>
      </c>
      <c r="U345" s="15" t="s">
        <v>2716</v>
      </c>
      <c r="V345" s="15" t="s">
        <v>489</v>
      </c>
      <c r="W345" s="23">
        <f>I345/M345</f>
        <v>15</v>
      </c>
      <c r="X345" s="15">
        <v>51191517</v>
      </c>
      <c r="Y345" s="15" t="s">
        <v>2717</v>
      </c>
      <c r="Z345" s="15" t="s">
        <v>100</v>
      </c>
      <c r="AA345" s="15" t="s">
        <v>644</v>
      </c>
      <c r="AB345" s="15" t="s">
        <v>492</v>
      </c>
      <c r="AC345" s="15" t="s">
        <v>493</v>
      </c>
      <c r="AD345" s="15" t="s">
        <v>196</v>
      </c>
      <c r="AE345" s="15" t="s">
        <v>2696</v>
      </c>
      <c r="AF345" s="15" t="s">
        <v>84</v>
      </c>
      <c r="AG345" s="15" t="s">
        <v>61</v>
      </c>
      <c r="AH345" s="15" t="s">
        <v>48</v>
      </c>
      <c r="AI345" s="18">
        <v>45205</v>
      </c>
      <c r="AJ345" s="15" t="s">
        <v>722</v>
      </c>
      <c r="AK345" s="15" t="s">
        <v>2718</v>
      </c>
      <c r="AL345" s="15" t="s">
        <v>159</v>
      </c>
    </row>
    <row r="346" spans="1:44" s="13" customFormat="1" ht="11.4" x14ac:dyDescent="0.2">
      <c r="A346" s="22" t="s">
        <v>38</v>
      </c>
      <c r="B346" s="22" t="s">
        <v>160</v>
      </c>
      <c r="C346" s="22" t="s">
        <v>161</v>
      </c>
      <c r="D346" s="22" t="s">
        <v>162</v>
      </c>
      <c r="E346" s="24" t="s">
        <v>66</v>
      </c>
      <c r="F346" s="20" t="s">
        <v>2719</v>
      </c>
      <c r="G346" s="16" t="str">
        <f>P346&amp;" "&amp;O346&amp;" "&amp;Q346</f>
        <v xml:space="preserve">COMPRIMIDOS 10 MG </v>
      </c>
      <c r="H346" s="20" t="s">
        <v>68</v>
      </c>
      <c r="I346" s="23">
        <v>300000</v>
      </c>
      <c r="J346" s="20" t="s">
        <v>136</v>
      </c>
      <c r="K346" s="22" t="s">
        <v>137</v>
      </c>
      <c r="L346" s="24" t="s">
        <v>398</v>
      </c>
      <c r="M346" s="23">
        <v>3000</v>
      </c>
      <c r="N346" s="15" t="str">
        <f>F346&amp;" "&amp;G346</f>
        <v xml:space="preserve">KETOROLACO COMPRIMIDOS 10 MG </v>
      </c>
      <c r="O346" s="20" t="s">
        <v>563</v>
      </c>
      <c r="P346" s="15" t="s">
        <v>73</v>
      </c>
      <c r="Q346" s="20"/>
      <c r="R346" s="20" t="s">
        <v>2720</v>
      </c>
      <c r="S346" s="20" t="s">
        <v>2721</v>
      </c>
      <c r="T346" s="20" t="s">
        <v>2722</v>
      </c>
      <c r="U346" s="20" t="s">
        <v>2721</v>
      </c>
      <c r="V346" s="24" t="s">
        <v>2201</v>
      </c>
      <c r="W346" s="23">
        <f>I346/M346</f>
        <v>100</v>
      </c>
      <c r="X346" s="20">
        <v>51142123</v>
      </c>
      <c r="Y346" s="20" t="s">
        <v>2723</v>
      </c>
      <c r="Z346" s="20" t="s">
        <v>404</v>
      </c>
      <c r="AA346" s="20" t="s">
        <v>405</v>
      </c>
      <c r="AB346" s="20" t="s">
        <v>2203</v>
      </c>
      <c r="AC346" s="20" t="s">
        <v>2204</v>
      </c>
      <c r="AD346" s="20" t="s">
        <v>82</v>
      </c>
      <c r="AE346" s="20" t="s">
        <v>83</v>
      </c>
      <c r="AF346" s="20" t="s">
        <v>60</v>
      </c>
      <c r="AG346" s="20" t="s">
        <v>61</v>
      </c>
      <c r="AH346" s="20" t="s">
        <v>2724</v>
      </c>
      <c r="AI346" s="26">
        <v>44937</v>
      </c>
      <c r="AJ346" s="20" t="s">
        <v>62</v>
      </c>
      <c r="AK346" s="20" t="s">
        <v>2725</v>
      </c>
      <c r="AL346" s="15"/>
    </row>
    <row r="347" spans="1:44" s="13" customFormat="1" ht="11.4" x14ac:dyDescent="0.2">
      <c r="A347" s="14" t="s">
        <v>38</v>
      </c>
      <c r="B347" s="14" t="s">
        <v>86</v>
      </c>
      <c r="C347" s="14" t="s">
        <v>87</v>
      </c>
      <c r="D347" s="14" t="s">
        <v>88</v>
      </c>
      <c r="E347" s="15" t="s">
        <v>66</v>
      </c>
      <c r="F347" s="15" t="s">
        <v>2719</v>
      </c>
      <c r="G347" s="16" t="str">
        <f>P347&amp;" "&amp;O347&amp;" "&amp;Q347</f>
        <v xml:space="preserve">COMPRIMIDOS 10 MG </v>
      </c>
      <c r="H347" s="15" t="s">
        <v>68</v>
      </c>
      <c r="I347" s="17">
        <v>300000</v>
      </c>
      <c r="J347" s="15" t="s">
        <v>136</v>
      </c>
      <c r="K347" s="14" t="s">
        <v>137</v>
      </c>
      <c r="L347" s="15" t="s">
        <v>398</v>
      </c>
      <c r="M347" s="17">
        <v>3000</v>
      </c>
      <c r="N347" s="15" t="s">
        <v>2726</v>
      </c>
      <c r="O347" s="15" t="s">
        <v>563</v>
      </c>
      <c r="P347" s="15" t="s">
        <v>73</v>
      </c>
      <c r="Q347" s="15" t="s">
        <v>48</v>
      </c>
      <c r="R347" s="15" t="s">
        <v>2720</v>
      </c>
      <c r="S347" s="15" t="s">
        <v>2721</v>
      </c>
      <c r="T347" s="15" t="s">
        <v>2722</v>
      </c>
      <c r="U347" s="15" t="s">
        <v>2721</v>
      </c>
      <c r="V347" s="19" t="s">
        <v>2201</v>
      </c>
      <c r="W347" s="17">
        <f>I347/M347</f>
        <v>100</v>
      </c>
      <c r="X347" s="15">
        <v>51142123</v>
      </c>
      <c r="Y347" s="15" t="s">
        <v>2727</v>
      </c>
      <c r="Z347" s="15" t="s">
        <v>404</v>
      </c>
      <c r="AA347" s="15" t="s">
        <v>405</v>
      </c>
      <c r="AB347" s="15" t="s">
        <v>2203</v>
      </c>
      <c r="AC347" s="15" t="s">
        <v>2204</v>
      </c>
      <c r="AD347" s="15" t="s">
        <v>82</v>
      </c>
      <c r="AE347" s="15" t="s">
        <v>83</v>
      </c>
      <c r="AF347" s="15" t="s">
        <v>60</v>
      </c>
      <c r="AG347" s="15" t="s">
        <v>61</v>
      </c>
      <c r="AH347" s="15" t="s">
        <v>2724</v>
      </c>
      <c r="AI347" s="18">
        <v>45042</v>
      </c>
      <c r="AJ347" s="15" t="s">
        <v>62</v>
      </c>
      <c r="AK347" s="15" t="s">
        <v>2725</v>
      </c>
      <c r="AL347" s="20"/>
      <c r="AM347" s="21"/>
      <c r="AN347" s="21"/>
      <c r="AO347" s="21"/>
      <c r="AP347" s="21"/>
      <c r="AQ347" s="21"/>
      <c r="AR347" s="21"/>
    </row>
    <row r="348" spans="1:44" s="13" customFormat="1" ht="11.4" x14ac:dyDescent="0.2">
      <c r="A348" s="14" t="s">
        <v>38</v>
      </c>
      <c r="B348" s="14" t="s">
        <v>86</v>
      </c>
      <c r="C348" s="14" t="s">
        <v>87</v>
      </c>
      <c r="D348" s="14" t="s">
        <v>88</v>
      </c>
      <c r="E348" s="15" t="s">
        <v>66</v>
      </c>
      <c r="F348" s="15" t="s">
        <v>2719</v>
      </c>
      <c r="G348" s="16" t="str">
        <f>P348&amp;" "&amp;O348&amp;" "&amp;Q348</f>
        <v xml:space="preserve">COMPRIMIDOS 10 MG </v>
      </c>
      <c r="H348" s="15" t="s">
        <v>68</v>
      </c>
      <c r="I348" s="17">
        <v>300000</v>
      </c>
      <c r="J348" s="15" t="s">
        <v>2728</v>
      </c>
      <c r="K348" s="14" t="s">
        <v>137</v>
      </c>
      <c r="L348" s="15" t="s">
        <v>2729</v>
      </c>
      <c r="M348" s="17">
        <v>500</v>
      </c>
      <c r="N348" s="15" t="s">
        <v>2726</v>
      </c>
      <c r="O348" s="15" t="s">
        <v>563</v>
      </c>
      <c r="P348" s="15" t="s">
        <v>73</v>
      </c>
      <c r="Q348" s="15" t="s">
        <v>48</v>
      </c>
      <c r="R348" s="15" t="s">
        <v>48</v>
      </c>
      <c r="S348" s="15" t="s">
        <v>2730</v>
      </c>
      <c r="T348" s="15" t="s">
        <v>2722</v>
      </c>
      <c r="U348" s="15" t="s">
        <v>2731</v>
      </c>
      <c r="V348" s="19" t="s">
        <v>130</v>
      </c>
      <c r="W348" s="17">
        <f>I348/M348</f>
        <v>600</v>
      </c>
      <c r="X348" s="15">
        <v>51142123</v>
      </c>
      <c r="Y348" s="15" t="s">
        <v>2732</v>
      </c>
      <c r="Z348" s="15" t="s">
        <v>2733</v>
      </c>
      <c r="AA348" s="15" t="s">
        <v>2734</v>
      </c>
      <c r="AB348" s="15" t="s">
        <v>130</v>
      </c>
      <c r="AC348" s="15" t="s">
        <v>133</v>
      </c>
      <c r="AD348" s="15" t="s">
        <v>82</v>
      </c>
      <c r="AE348" s="15" t="s">
        <v>83</v>
      </c>
      <c r="AF348" s="15" t="s">
        <v>60</v>
      </c>
      <c r="AG348" s="15" t="s">
        <v>61</v>
      </c>
      <c r="AH348" s="15" t="s">
        <v>2735</v>
      </c>
      <c r="AI348" s="18">
        <v>45029</v>
      </c>
      <c r="AJ348" s="15" t="s">
        <v>119</v>
      </c>
      <c r="AK348" s="15" t="s">
        <v>2736</v>
      </c>
      <c r="AL348" s="20"/>
      <c r="AM348" s="21"/>
      <c r="AN348" s="21"/>
      <c r="AO348" s="21"/>
      <c r="AP348" s="21"/>
      <c r="AQ348" s="21"/>
      <c r="AR348" s="21"/>
    </row>
    <row r="349" spans="1:44" s="13" customFormat="1" ht="11.4" x14ac:dyDescent="0.2">
      <c r="A349" s="14" t="s">
        <v>38</v>
      </c>
      <c r="B349" s="14" t="s">
        <v>70</v>
      </c>
      <c r="C349" s="14" t="s">
        <v>147</v>
      </c>
      <c r="D349" s="14" t="s">
        <v>87</v>
      </c>
      <c r="E349" s="15" t="s">
        <v>743</v>
      </c>
      <c r="F349" s="15" t="s">
        <v>2737</v>
      </c>
      <c r="G349" s="27" t="str">
        <f>P349&amp;" "&amp;O349&amp;" "&amp;Q349</f>
        <v xml:space="preserve">AMPOLLAS 100 MG/20 ML </v>
      </c>
      <c r="H349" s="15" t="s">
        <v>165</v>
      </c>
      <c r="I349" s="17">
        <v>300000</v>
      </c>
      <c r="J349" s="15" t="s">
        <v>1075</v>
      </c>
      <c r="K349" s="14">
        <v>7</v>
      </c>
      <c r="L349" s="15" t="s">
        <v>1076</v>
      </c>
      <c r="M349" s="17">
        <v>100</v>
      </c>
      <c r="N349" s="20" t="str">
        <f>F349&amp;" "&amp;G349</f>
        <v xml:space="preserve">LABETALOL AMPOLLAS 100 MG/20 ML </v>
      </c>
      <c r="O349" s="15" t="s">
        <v>2738</v>
      </c>
      <c r="P349" s="15" t="s">
        <v>50</v>
      </c>
      <c r="Q349" s="15" t="s">
        <v>48</v>
      </c>
      <c r="R349" s="15" t="s">
        <v>48</v>
      </c>
      <c r="S349" s="15" t="s">
        <v>2739</v>
      </c>
      <c r="T349" s="15" t="s">
        <v>2740</v>
      </c>
      <c r="U349" s="15" t="s">
        <v>2741</v>
      </c>
      <c r="V349" s="15" t="s">
        <v>1428</v>
      </c>
      <c r="W349" s="23">
        <f>I349/M349</f>
        <v>3000</v>
      </c>
      <c r="X349" s="15">
        <v>51151823</v>
      </c>
      <c r="Y349" s="15" t="s">
        <v>2742</v>
      </c>
      <c r="Z349" s="15" t="s">
        <v>1083</v>
      </c>
      <c r="AA349" s="15" t="s">
        <v>1084</v>
      </c>
      <c r="AB349" s="15" t="s">
        <v>1430</v>
      </c>
      <c r="AC349" s="15" t="s">
        <v>1431</v>
      </c>
      <c r="AD349" s="15" t="s">
        <v>196</v>
      </c>
      <c r="AE349" s="15" t="s">
        <v>749</v>
      </c>
      <c r="AF349" s="15" t="s">
        <v>84</v>
      </c>
      <c r="AG349" s="15" t="s">
        <v>61</v>
      </c>
      <c r="AH349" s="15" t="s">
        <v>2743</v>
      </c>
      <c r="AI349" s="18">
        <v>45202</v>
      </c>
      <c r="AJ349" s="15" t="s">
        <v>62</v>
      </c>
      <c r="AK349" s="15" t="s">
        <v>2744</v>
      </c>
      <c r="AL349" s="15" t="s">
        <v>159</v>
      </c>
    </row>
    <row r="350" spans="1:44" s="13" customFormat="1" ht="11.4" x14ac:dyDescent="0.2">
      <c r="A350" s="22" t="s">
        <v>38</v>
      </c>
      <c r="B350" s="22" t="s">
        <v>424</v>
      </c>
      <c r="C350" s="22" t="s">
        <v>41</v>
      </c>
      <c r="D350" s="22" t="s">
        <v>162</v>
      </c>
      <c r="E350" s="24" t="s">
        <v>2745</v>
      </c>
      <c r="F350" s="20" t="s">
        <v>2746</v>
      </c>
      <c r="G350" s="16" t="str">
        <f>P350&amp;" "&amp;O350&amp;" "&amp;Q350</f>
        <v xml:space="preserve">AMPOLLAS 100 MG </v>
      </c>
      <c r="H350" s="20" t="s">
        <v>165</v>
      </c>
      <c r="I350" s="23">
        <v>300000</v>
      </c>
      <c r="J350" s="20" t="s">
        <v>427</v>
      </c>
      <c r="K350" s="22" t="s">
        <v>353</v>
      </c>
      <c r="L350" s="20" t="s">
        <v>428</v>
      </c>
      <c r="M350" s="23">
        <v>30</v>
      </c>
      <c r="N350" s="15" t="str">
        <f>F350&amp;" "&amp;G350</f>
        <v xml:space="preserve">LACOSAMIDA AMPOLLAS 100 MG </v>
      </c>
      <c r="O350" s="20" t="s">
        <v>72</v>
      </c>
      <c r="P350" s="20" t="s">
        <v>50</v>
      </c>
      <c r="Q350" s="20"/>
      <c r="R350" s="20"/>
      <c r="S350" s="20" t="s">
        <v>2747</v>
      </c>
      <c r="T350" s="20" t="s">
        <v>151</v>
      </c>
      <c r="U350" s="20" t="s">
        <v>2748</v>
      </c>
      <c r="V350" s="15" t="s">
        <v>1891</v>
      </c>
      <c r="W350" s="25">
        <f>I350/M350</f>
        <v>10000</v>
      </c>
      <c r="X350" s="20">
        <v>85121902</v>
      </c>
      <c r="Y350" s="20" t="s">
        <v>2749</v>
      </c>
      <c r="Z350" s="20" t="s">
        <v>433</v>
      </c>
      <c r="AA350" s="20" t="s">
        <v>434</v>
      </c>
      <c r="AB350" s="20" t="s">
        <v>1894</v>
      </c>
      <c r="AC350" s="20" t="s">
        <v>1895</v>
      </c>
      <c r="AD350" s="20" t="s">
        <v>252</v>
      </c>
      <c r="AE350" s="20" t="s">
        <v>2750</v>
      </c>
      <c r="AF350" s="20" t="s">
        <v>60</v>
      </c>
      <c r="AG350" s="20" t="s">
        <v>61</v>
      </c>
      <c r="AH350" s="20" t="s">
        <v>48</v>
      </c>
      <c r="AI350" s="26">
        <v>44964</v>
      </c>
      <c r="AJ350" s="20" t="s">
        <v>119</v>
      </c>
      <c r="AK350" s="20" t="s">
        <v>2751</v>
      </c>
      <c r="AL350" s="15"/>
    </row>
    <row r="351" spans="1:44" s="13" customFormat="1" ht="11.4" x14ac:dyDescent="0.2">
      <c r="A351" s="22" t="s">
        <v>38</v>
      </c>
      <c r="B351" s="22" t="s">
        <v>424</v>
      </c>
      <c r="C351" s="22" t="s">
        <v>41</v>
      </c>
      <c r="D351" s="22" t="s">
        <v>162</v>
      </c>
      <c r="E351" s="24" t="s">
        <v>2745</v>
      </c>
      <c r="F351" s="20" t="s">
        <v>2746</v>
      </c>
      <c r="G351" s="16" t="str">
        <f>P351&amp;" "&amp;O351&amp;" "&amp;Q351</f>
        <v xml:space="preserve">AMPOLLAS 100 MG </v>
      </c>
      <c r="H351" s="20" t="s">
        <v>44</v>
      </c>
      <c r="I351" s="23">
        <v>300000</v>
      </c>
      <c r="J351" s="20" t="s">
        <v>913</v>
      </c>
      <c r="K351" s="22" t="s">
        <v>167</v>
      </c>
      <c r="L351" s="20" t="s">
        <v>2138</v>
      </c>
      <c r="M351" s="23">
        <v>30</v>
      </c>
      <c r="N351" s="15" t="str">
        <f>F351&amp;" "&amp;G351</f>
        <v xml:space="preserve">LACOSAMIDA AMPOLLAS 100 MG </v>
      </c>
      <c r="O351" s="20" t="s">
        <v>72</v>
      </c>
      <c r="P351" s="20" t="s">
        <v>50</v>
      </c>
      <c r="Q351" s="20"/>
      <c r="R351" s="20" t="s">
        <v>2752</v>
      </c>
      <c r="S351" s="20" t="s">
        <v>2753</v>
      </c>
      <c r="T351" s="20" t="s">
        <v>43</v>
      </c>
      <c r="U351" s="20" t="s">
        <v>2754</v>
      </c>
      <c r="V351" s="15" t="s">
        <v>1891</v>
      </c>
      <c r="W351" s="25">
        <f>I351/M351</f>
        <v>10000</v>
      </c>
      <c r="X351" s="20">
        <v>51102301</v>
      </c>
      <c r="Y351" s="20" t="s">
        <v>2755</v>
      </c>
      <c r="Z351" s="20" t="s">
        <v>117</v>
      </c>
      <c r="AA351" s="20" t="s">
        <v>2142</v>
      </c>
      <c r="AB351" s="20" t="s">
        <v>1894</v>
      </c>
      <c r="AC351" s="20" t="s">
        <v>1895</v>
      </c>
      <c r="AD351" s="20" t="s">
        <v>252</v>
      </c>
      <c r="AE351" s="20" t="s">
        <v>2750</v>
      </c>
      <c r="AF351" s="20" t="s">
        <v>473</v>
      </c>
      <c r="AG351" s="20" t="s">
        <v>61</v>
      </c>
      <c r="AH351" s="20" t="s">
        <v>2143</v>
      </c>
      <c r="AI351" s="26">
        <v>44966</v>
      </c>
      <c r="AJ351" s="20" t="s">
        <v>119</v>
      </c>
      <c r="AK351" s="20" t="s">
        <v>2756</v>
      </c>
      <c r="AL351" s="15"/>
    </row>
    <row r="352" spans="1:44" s="13" customFormat="1" ht="11.4" x14ac:dyDescent="0.2">
      <c r="A352" s="14" t="s">
        <v>38</v>
      </c>
      <c r="B352" s="14" t="s">
        <v>220</v>
      </c>
      <c r="C352" s="14" t="s">
        <v>123</v>
      </c>
      <c r="D352" s="14" t="s">
        <v>162</v>
      </c>
      <c r="E352" s="15" t="s">
        <v>2745</v>
      </c>
      <c r="F352" s="15" t="s">
        <v>2746</v>
      </c>
      <c r="G352" s="16" t="str">
        <f>P352&amp;" "&amp;O352&amp;" "&amp;Q352</f>
        <v xml:space="preserve">AMPOLLAS 100 MG </v>
      </c>
      <c r="H352" s="15" t="s">
        <v>44</v>
      </c>
      <c r="I352" s="17">
        <v>300000</v>
      </c>
      <c r="J352" s="15" t="s">
        <v>427</v>
      </c>
      <c r="K352" s="14" t="s">
        <v>353</v>
      </c>
      <c r="L352" s="15" t="s">
        <v>428</v>
      </c>
      <c r="M352" s="17">
        <v>30</v>
      </c>
      <c r="N352" s="15" t="str">
        <f>F352&amp;" "&amp;G352</f>
        <v xml:space="preserve">LACOSAMIDA AMPOLLAS 100 MG </v>
      </c>
      <c r="O352" s="15" t="s">
        <v>72</v>
      </c>
      <c r="P352" s="15" t="s">
        <v>50</v>
      </c>
      <c r="Q352" s="15"/>
      <c r="R352" s="15"/>
      <c r="S352" s="15" t="s">
        <v>2747</v>
      </c>
      <c r="T352" s="15" t="s">
        <v>151</v>
      </c>
      <c r="U352" s="15" t="s">
        <v>2748</v>
      </c>
      <c r="V352" s="15" t="s">
        <v>1891</v>
      </c>
      <c r="W352" s="17">
        <f>I352/M352</f>
        <v>10000</v>
      </c>
      <c r="X352" s="15">
        <v>85121902</v>
      </c>
      <c r="Y352" s="15" t="s">
        <v>2757</v>
      </c>
      <c r="Z352" s="15" t="s">
        <v>433</v>
      </c>
      <c r="AA352" s="15" t="s">
        <v>434</v>
      </c>
      <c r="AB352" s="15" t="s">
        <v>1894</v>
      </c>
      <c r="AC352" s="15" t="s">
        <v>1895</v>
      </c>
      <c r="AD352" s="15" t="s">
        <v>252</v>
      </c>
      <c r="AE352" s="15" t="s">
        <v>2750</v>
      </c>
      <c r="AF352" s="15" t="s">
        <v>60</v>
      </c>
      <c r="AG352" s="15" t="s">
        <v>61</v>
      </c>
      <c r="AH352" s="15" t="s">
        <v>48</v>
      </c>
      <c r="AI352" s="18">
        <v>44998</v>
      </c>
      <c r="AJ352" s="15" t="s">
        <v>119</v>
      </c>
      <c r="AK352" s="15" t="s">
        <v>2758</v>
      </c>
      <c r="AL352" s="15"/>
    </row>
    <row r="353" spans="1:44" s="13" customFormat="1" ht="11.4" x14ac:dyDescent="0.2">
      <c r="A353" s="22" t="s">
        <v>38</v>
      </c>
      <c r="B353" s="22" t="s">
        <v>121</v>
      </c>
      <c r="C353" s="22" t="s">
        <v>122</v>
      </c>
      <c r="D353" s="22" t="s">
        <v>123</v>
      </c>
      <c r="E353" s="20" t="s">
        <v>2745</v>
      </c>
      <c r="F353" s="20" t="s">
        <v>2746</v>
      </c>
      <c r="G353" s="16" t="str">
        <f>P353&amp;" "&amp;O353&amp;" "&amp;Q353</f>
        <v xml:space="preserve">AMPOLLAS 100 MG </v>
      </c>
      <c r="H353" s="20" t="s">
        <v>165</v>
      </c>
      <c r="I353" s="23">
        <v>300000</v>
      </c>
      <c r="J353" s="23" t="s">
        <v>1227</v>
      </c>
      <c r="K353" s="22" t="s">
        <v>167</v>
      </c>
      <c r="L353" s="24" t="s">
        <v>1228</v>
      </c>
      <c r="M353" s="23">
        <v>30</v>
      </c>
      <c r="N353" s="15" t="str">
        <f>F353&amp;" "&amp;G353</f>
        <v xml:space="preserve">LACOSAMIDA AMPOLLAS 100 MG </v>
      </c>
      <c r="O353" s="20" t="s">
        <v>72</v>
      </c>
      <c r="P353" s="20" t="s">
        <v>50</v>
      </c>
      <c r="Q353" s="20"/>
      <c r="R353" s="20"/>
      <c r="S353" s="20" t="s">
        <v>2759</v>
      </c>
      <c r="T353" s="20" t="s">
        <v>2760</v>
      </c>
      <c r="U353" s="20" t="s">
        <v>2759</v>
      </c>
      <c r="V353" s="24" t="s">
        <v>1891</v>
      </c>
      <c r="W353" s="25">
        <f>I353/M353</f>
        <v>10000</v>
      </c>
      <c r="X353" s="20">
        <v>51141504</v>
      </c>
      <c r="Y353" s="20" t="s">
        <v>2761</v>
      </c>
      <c r="Z353" s="20" t="s">
        <v>117</v>
      </c>
      <c r="AA353" s="20" t="s">
        <v>1232</v>
      </c>
      <c r="AB353" s="20" t="s">
        <v>1894</v>
      </c>
      <c r="AC353" s="20" t="s">
        <v>1895</v>
      </c>
      <c r="AD353" s="20" t="s">
        <v>252</v>
      </c>
      <c r="AE353" s="20" t="s">
        <v>2750</v>
      </c>
      <c r="AF353" s="20" t="s">
        <v>60</v>
      </c>
      <c r="AG353" s="20" t="s">
        <v>61</v>
      </c>
      <c r="AH353" s="20" t="s">
        <v>48</v>
      </c>
      <c r="AI353" s="26">
        <v>45156</v>
      </c>
      <c r="AJ353" s="20" t="s">
        <v>62</v>
      </c>
      <c r="AK353" s="20" t="s">
        <v>2762</v>
      </c>
      <c r="AL353" s="20"/>
      <c r="AM353" s="21"/>
      <c r="AN353" s="21"/>
      <c r="AO353" s="21"/>
      <c r="AP353" s="21"/>
      <c r="AQ353" s="21"/>
      <c r="AR353" s="21"/>
    </row>
    <row r="354" spans="1:44" s="13" customFormat="1" ht="11.4" x14ac:dyDescent="0.2">
      <c r="A354" s="22" t="s">
        <v>38</v>
      </c>
      <c r="B354" s="22" t="s">
        <v>121</v>
      </c>
      <c r="C354" s="22" t="s">
        <v>122</v>
      </c>
      <c r="D354" s="22" t="s">
        <v>123</v>
      </c>
      <c r="E354" s="20" t="s">
        <v>2745</v>
      </c>
      <c r="F354" s="20" t="s">
        <v>2746</v>
      </c>
      <c r="G354" s="16" t="str">
        <f>P354&amp;" "&amp;O354&amp;" "&amp;Q354</f>
        <v xml:space="preserve">AMPOLLAS 100 MG </v>
      </c>
      <c r="H354" s="20" t="s">
        <v>44</v>
      </c>
      <c r="I354" s="23">
        <v>300000</v>
      </c>
      <c r="J354" s="23" t="s">
        <v>166</v>
      </c>
      <c r="K354" s="22" t="s">
        <v>167</v>
      </c>
      <c r="L354" s="24" t="s">
        <v>168</v>
      </c>
      <c r="M354" s="23">
        <v>30</v>
      </c>
      <c r="N354" s="15" t="str">
        <f>F354&amp;" "&amp;G354</f>
        <v xml:space="preserve">LACOSAMIDA AMPOLLAS 100 MG </v>
      </c>
      <c r="O354" s="20" t="s">
        <v>72</v>
      </c>
      <c r="P354" s="20" t="s">
        <v>50</v>
      </c>
      <c r="Q354" s="20"/>
      <c r="R354" s="20" t="s">
        <v>2752</v>
      </c>
      <c r="S354" s="20" t="s">
        <v>2763</v>
      </c>
      <c r="T354" s="20" t="s">
        <v>2764</v>
      </c>
      <c r="U354" s="20" t="s">
        <v>2765</v>
      </c>
      <c r="V354" s="24" t="s">
        <v>1891</v>
      </c>
      <c r="W354" s="25">
        <f>I354/M354</f>
        <v>10000</v>
      </c>
      <c r="X354" s="20">
        <v>51141531</v>
      </c>
      <c r="Y354" s="20" t="s">
        <v>2766</v>
      </c>
      <c r="Z354" s="20" t="s">
        <v>1309</v>
      </c>
      <c r="AA354" s="20" t="s">
        <v>177</v>
      </c>
      <c r="AB354" s="20" t="s">
        <v>1894</v>
      </c>
      <c r="AC354" s="20" t="s">
        <v>1895</v>
      </c>
      <c r="AD354" s="20" t="s">
        <v>252</v>
      </c>
      <c r="AE354" s="20" t="s">
        <v>2750</v>
      </c>
      <c r="AF354" s="20" t="s">
        <v>181</v>
      </c>
      <c r="AG354" s="20" t="s">
        <v>61</v>
      </c>
      <c r="AH354" s="20" t="s">
        <v>2767</v>
      </c>
      <c r="AI354" s="26">
        <v>45156</v>
      </c>
      <c r="AJ354" s="20" t="s">
        <v>119</v>
      </c>
      <c r="AK354" s="20" t="s">
        <v>2768</v>
      </c>
      <c r="AL354" s="20"/>
      <c r="AM354" s="21"/>
      <c r="AN354" s="21"/>
      <c r="AO354" s="21"/>
      <c r="AP354" s="21"/>
      <c r="AQ354" s="21"/>
      <c r="AR354" s="21"/>
    </row>
    <row r="355" spans="1:44" s="13" customFormat="1" ht="11.4" x14ac:dyDescent="0.2">
      <c r="A355" s="22" t="s">
        <v>38</v>
      </c>
      <c r="B355" s="22" t="s">
        <v>121</v>
      </c>
      <c r="C355" s="22" t="s">
        <v>122</v>
      </c>
      <c r="D355" s="22" t="s">
        <v>123</v>
      </c>
      <c r="E355" s="20" t="s">
        <v>2745</v>
      </c>
      <c r="F355" s="20" t="s">
        <v>2746</v>
      </c>
      <c r="G355" s="16" t="str">
        <f>P355&amp;" "&amp;O355&amp;" "&amp;Q355</f>
        <v xml:space="preserve">AMPOLLAS 100 MG </v>
      </c>
      <c r="H355" s="20" t="s">
        <v>44</v>
      </c>
      <c r="I355" s="23">
        <v>300000</v>
      </c>
      <c r="J355" s="23" t="s">
        <v>427</v>
      </c>
      <c r="K355" s="22" t="s">
        <v>353</v>
      </c>
      <c r="L355" s="24" t="s">
        <v>428</v>
      </c>
      <c r="M355" s="23">
        <v>30</v>
      </c>
      <c r="N355" s="15" t="str">
        <f>F355&amp;" "&amp;G355</f>
        <v xml:space="preserve">LACOSAMIDA AMPOLLAS 100 MG </v>
      </c>
      <c r="O355" s="20" t="s">
        <v>72</v>
      </c>
      <c r="P355" s="20" t="s">
        <v>50</v>
      </c>
      <c r="Q355" s="20"/>
      <c r="R355" s="20" t="s">
        <v>2752</v>
      </c>
      <c r="S355" s="20" t="s">
        <v>2747</v>
      </c>
      <c r="T355" s="20" t="s">
        <v>151</v>
      </c>
      <c r="U355" s="20" t="s">
        <v>2769</v>
      </c>
      <c r="V355" s="24" t="s">
        <v>1891</v>
      </c>
      <c r="W355" s="25">
        <f>I355/M355</f>
        <v>10000</v>
      </c>
      <c r="X355" s="20">
        <v>85121902</v>
      </c>
      <c r="Y355" s="20" t="s">
        <v>2770</v>
      </c>
      <c r="Z355" s="20" t="s">
        <v>433</v>
      </c>
      <c r="AA355" s="20" t="s">
        <v>434</v>
      </c>
      <c r="AB355" s="20" t="s">
        <v>1894</v>
      </c>
      <c r="AC355" s="20" t="s">
        <v>1895</v>
      </c>
      <c r="AD355" s="20" t="s">
        <v>252</v>
      </c>
      <c r="AE355" s="20" t="s">
        <v>2750</v>
      </c>
      <c r="AF355" s="20" t="s">
        <v>60</v>
      </c>
      <c r="AG355" s="20" t="s">
        <v>61</v>
      </c>
      <c r="AH355" s="20" t="s">
        <v>48</v>
      </c>
      <c r="AI355" s="26">
        <v>45155</v>
      </c>
      <c r="AJ355" s="20" t="s">
        <v>119</v>
      </c>
      <c r="AK355" s="20" t="s">
        <v>2771</v>
      </c>
      <c r="AL355" s="20"/>
      <c r="AM355" s="21"/>
      <c r="AN355" s="21"/>
      <c r="AO355" s="21"/>
      <c r="AP355" s="21"/>
      <c r="AQ355" s="21"/>
      <c r="AR355" s="21"/>
    </row>
    <row r="356" spans="1:44" s="13" customFormat="1" ht="11.4" x14ac:dyDescent="0.2">
      <c r="A356" s="14" t="s">
        <v>38</v>
      </c>
      <c r="B356" s="14" t="s">
        <v>70</v>
      </c>
      <c r="C356" s="14" t="s">
        <v>147</v>
      </c>
      <c r="D356" s="14" t="s">
        <v>87</v>
      </c>
      <c r="E356" s="15" t="s">
        <v>2745</v>
      </c>
      <c r="F356" s="15" t="s">
        <v>2746</v>
      </c>
      <c r="G356" s="27" t="str">
        <f>P356&amp;" "&amp;O356&amp;" "&amp;Q356</f>
        <v xml:space="preserve">AMPOLLAS 100 MG </v>
      </c>
      <c r="H356" s="15" t="s">
        <v>44</v>
      </c>
      <c r="I356" s="17">
        <v>300000</v>
      </c>
      <c r="J356" s="15" t="s">
        <v>913</v>
      </c>
      <c r="K356" s="14" t="s">
        <v>167</v>
      </c>
      <c r="L356" s="15" t="s">
        <v>2138</v>
      </c>
      <c r="M356" s="17">
        <v>30</v>
      </c>
      <c r="N356" s="20" t="str">
        <f>F356&amp;" "&amp;G356</f>
        <v xml:space="preserve">LACOSAMIDA AMPOLLAS 100 MG </v>
      </c>
      <c r="O356" s="15" t="s">
        <v>72</v>
      </c>
      <c r="P356" s="15" t="s">
        <v>50</v>
      </c>
      <c r="Q356" s="15" t="s">
        <v>48</v>
      </c>
      <c r="R356" s="15" t="s">
        <v>2752</v>
      </c>
      <c r="S356" s="15" t="s">
        <v>2753</v>
      </c>
      <c r="T356" s="15" t="s">
        <v>43</v>
      </c>
      <c r="U356" s="15" t="s">
        <v>2754</v>
      </c>
      <c r="V356" s="15" t="s">
        <v>1891</v>
      </c>
      <c r="W356" s="23">
        <f>I356/M356</f>
        <v>10000</v>
      </c>
      <c r="X356" s="15">
        <v>51102301</v>
      </c>
      <c r="Y356" s="15" t="s">
        <v>2772</v>
      </c>
      <c r="Z356" s="15" t="s">
        <v>117</v>
      </c>
      <c r="AA356" s="15" t="s">
        <v>2142</v>
      </c>
      <c r="AB356" s="15" t="s">
        <v>1894</v>
      </c>
      <c r="AC356" s="15" t="s">
        <v>1895</v>
      </c>
      <c r="AD356" s="15" t="s">
        <v>252</v>
      </c>
      <c r="AE356" s="15" t="s">
        <v>2750</v>
      </c>
      <c r="AF356" s="15" t="s">
        <v>473</v>
      </c>
      <c r="AG356" s="15" t="s">
        <v>61</v>
      </c>
      <c r="AH356" s="15" t="s">
        <v>2143</v>
      </c>
      <c r="AI356" s="18">
        <v>45203</v>
      </c>
      <c r="AJ356" s="15" t="s">
        <v>62</v>
      </c>
      <c r="AK356" s="15" t="s">
        <v>2144</v>
      </c>
      <c r="AL356" s="15" t="s">
        <v>159</v>
      </c>
    </row>
    <row r="357" spans="1:44" s="13" customFormat="1" ht="11.4" x14ac:dyDescent="0.2">
      <c r="A357" s="14" t="s">
        <v>38</v>
      </c>
      <c r="B357" s="14" t="s">
        <v>70</v>
      </c>
      <c r="C357" s="14" t="s">
        <v>147</v>
      </c>
      <c r="D357" s="14" t="s">
        <v>87</v>
      </c>
      <c r="E357" s="15" t="s">
        <v>2745</v>
      </c>
      <c r="F357" s="15" t="s">
        <v>2746</v>
      </c>
      <c r="G357" s="27" t="str">
        <f>P357&amp;" "&amp;O357&amp;" "&amp;Q357</f>
        <v xml:space="preserve">AMPOLLAS 100 MG </v>
      </c>
      <c r="H357" s="15" t="s">
        <v>44</v>
      </c>
      <c r="I357" s="17">
        <v>300000</v>
      </c>
      <c r="J357" s="15" t="s">
        <v>913</v>
      </c>
      <c r="K357" s="14" t="s">
        <v>167</v>
      </c>
      <c r="L357" s="15" t="s">
        <v>2138</v>
      </c>
      <c r="M357" s="17">
        <v>30</v>
      </c>
      <c r="N357" s="20" t="str">
        <f>F357&amp;" "&amp;G357</f>
        <v xml:space="preserve">LACOSAMIDA AMPOLLAS 100 MG </v>
      </c>
      <c r="O357" s="15" t="s">
        <v>72</v>
      </c>
      <c r="P357" s="15" t="s">
        <v>50</v>
      </c>
      <c r="Q357" s="15" t="s">
        <v>48</v>
      </c>
      <c r="R357" s="15" t="s">
        <v>2752</v>
      </c>
      <c r="S357" s="15" t="s">
        <v>2753</v>
      </c>
      <c r="T357" s="15" t="s">
        <v>43</v>
      </c>
      <c r="U357" s="15" t="s">
        <v>2754</v>
      </c>
      <c r="V357" s="15" t="s">
        <v>1891</v>
      </c>
      <c r="W357" s="23">
        <f>I357/M357</f>
        <v>10000</v>
      </c>
      <c r="X357" s="15">
        <v>51102301</v>
      </c>
      <c r="Y357" s="15" t="s">
        <v>2773</v>
      </c>
      <c r="Z357" s="15" t="s">
        <v>117</v>
      </c>
      <c r="AA357" s="15" t="s">
        <v>2142</v>
      </c>
      <c r="AB357" s="15" t="s">
        <v>1894</v>
      </c>
      <c r="AC357" s="15" t="s">
        <v>1895</v>
      </c>
      <c r="AD357" s="15" t="s">
        <v>252</v>
      </c>
      <c r="AE357" s="15" t="s">
        <v>2750</v>
      </c>
      <c r="AF357" s="15" t="s">
        <v>473</v>
      </c>
      <c r="AG357" s="15" t="s">
        <v>61</v>
      </c>
      <c r="AH357" s="15" t="s">
        <v>2143</v>
      </c>
      <c r="AI357" s="18">
        <v>45224</v>
      </c>
      <c r="AJ357" s="15" t="s">
        <v>62</v>
      </c>
      <c r="AK357" s="15" t="s">
        <v>2756</v>
      </c>
      <c r="AL357" s="15" t="s">
        <v>159</v>
      </c>
    </row>
    <row r="358" spans="1:44" s="13" customFormat="1" ht="11.4" x14ac:dyDescent="0.2">
      <c r="A358" s="14" t="s">
        <v>38</v>
      </c>
      <c r="B358" s="14" t="s">
        <v>86</v>
      </c>
      <c r="C358" s="14" t="s">
        <v>87</v>
      </c>
      <c r="D358" s="14" t="s">
        <v>88</v>
      </c>
      <c r="E358" s="15" t="s">
        <v>2745</v>
      </c>
      <c r="F358" s="15" t="s">
        <v>2746</v>
      </c>
      <c r="G358" s="16" t="str">
        <f>P358&amp;" "&amp;O358&amp;" "&amp;Q358</f>
        <v xml:space="preserve">AMPOLLAS 200 MG </v>
      </c>
      <c r="H358" s="15" t="s">
        <v>7</v>
      </c>
      <c r="I358" s="17">
        <v>300000</v>
      </c>
      <c r="J358" s="15" t="s">
        <v>913</v>
      </c>
      <c r="K358" s="14" t="s">
        <v>167</v>
      </c>
      <c r="L358" s="15" t="s">
        <v>2774</v>
      </c>
      <c r="M358" s="17">
        <v>30</v>
      </c>
      <c r="N358" s="15" t="s">
        <v>2775</v>
      </c>
      <c r="O358" s="15" t="s">
        <v>1344</v>
      </c>
      <c r="P358" s="15" t="s">
        <v>50</v>
      </c>
      <c r="Q358" s="15" t="s">
        <v>48</v>
      </c>
      <c r="R358" s="15" t="s">
        <v>48</v>
      </c>
      <c r="S358" s="15" t="s">
        <v>2776</v>
      </c>
      <c r="T358" s="15" t="s">
        <v>2764</v>
      </c>
      <c r="U358" s="15" t="s">
        <v>2777</v>
      </c>
      <c r="V358" s="19" t="s">
        <v>1891</v>
      </c>
      <c r="W358" s="17">
        <f>I358/M358</f>
        <v>10000</v>
      </c>
      <c r="X358" s="15">
        <v>51141531</v>
      </c>
      <c r="Y358" s="15" t="s">
        <v>2778</v>
      </c>
      <c r="Z358" s="15" t="s">
        <v>2774</v>
      </c>
      <c r="AA358" s="15" t="s">
        <v>2779</v>
      </c>
      <c r="AB358" s="15" t="s">
        <v>1894</v>
      </c>
      <c r="AC358" s="15" t="s">
        <v>1895</v>
      </c>
      <c r="AD358" s="15" t="s">
        <v>252</v>
      </c>
      <c r="AE358" s="15" t="s">
        <v>2750</v>
      </c>
      <c r="AF358" s="15" t="s">
        <v>60</v>
      </c>
      <c r="AG358" s="15" t="s">
        <v>61</v>
      </c>
      <c r="AH358" s="15" t="s">
        <v>48</v>
      </c>
      <c r="AI358" s="18">
        <v>45033</v>
      </c>
      <c r="AJ358" s="15" t="s">
        <v>119</v>
      </c>
      <c r="AK358" s="15" t="s">
        <v>2780</v>
      </c>
      <c r="AL358" s="20"/>
      <c r="AM358" s="21"/>
      <c r="AN358" s="21"/>
      <c r="AO358" s="21"/>
      <c r="AP358" s="21"/>
      <c r="AQ358" s="21"/>
      <c r="AR358" s="21"/>
    </row>
    <row r="359" spans="1:44" s="13" customFormat="1" ht="11.4" x14ac:dyDescent="0.2">
      <c r="A359" s="22" t="s">
        <v>38</v>
      </c>
      <c r="B359" s="22" t="s">
        <v>108</v>
      </c>
      <c r="C359" s="22" t="s">
        <v>109</v>
      </c>
      <c r="D359" s="22" t="s">
        <v>110</v>
      </c>
      <c r="E359" s="20" t="s">
        <v>2781</v>
      </c>
      <c r="F359" s="20" t="s">
        <v>2782</v>
      </c>
      <c r="G359" s="16" t="str">
        <f>P359&amp;" "&amp;O359&amp;" "&amp;Q359</f>
        <v xml:space="preserve">SOBRES AL 65% </v>
      </c>
      <c r="H359" s="20" t="s">
        <v>378</v>
      </c>
      <c r="I359" s="23">
        <v>300000</v>
      </c>
      <c r="J359" s="23" t="s">
        <v>913</v>
      </c>
      <c r="K359" s="22" t="s">
        <v>167</v>
      </c>
      <c r="L359" s="24" t="s">
        <v>2783</v>
      </c>
      <c r="M359" s="23">
        <v>200</v>
      </c>
      <c r="N359" s="20" t="str">
        <f>F359&amp;" "&amp;G359</f>
        <v xml:space="preserve">LACTULOSA SOBRES AL 65% </v>
      </c>
      <c r="O359" s="20" t="s">
        <v>2784</v>
      </c>
      <c r="P359" s="20" t="s">
        <v>2785</v>
      </c>
      <c r="Q359" s="20"/>
      <c r="R359" s="20"/>
      <c r="S359" s="20" t="s">
        <v>2786</v>
      </c>
      <c r="T359" s="20" t="s">
        <v>2782</v>
      </c>
      <c r="U359" s="20" t="s">
        <v>2786</v>
      </c>
      <c r="V359" s="24" t="s">
        <v>1288</v>
      </c>
      <c r="W359" s="25">
        <f>I359/M359</f>
        <v>1500</v>
      </c>
      <c r="X359" s="20">
        <v>51171605</v>
      </c>
      <c r="Y359" s="20" t="s">
        <v>2787</v>
      </c>
      <c r="Z359" s="20" t="s">
        <v>2788</v>
      </c>
      <c r="AA359" s="20" t="s">
        <v>2789</v>
      </c>
      <c r="AB359" s="20" t="s">
        <v>1290</v>
      </c>
      <c r="AC359" s="20" t="s">
        <v>1291</v>
      </c>
      <c r="AD359" s="20" t="s">
        <v>233</v>
      </c>
      <c r="AE359" s="20" t="s">
        <v>2790</v>
      </c>
      <c r="AF359" s="20" t="s">
        <v>60</v>
      </c>
      <c r="AG359" s="20" t="s">
        <v>61</v>
      </c>
      <c r="AH359" s="20" t="s">
        <v>48</v>
      </c>
      <c r="AI359" s="26">
        <v>45135</v>
      </c>
      <c r="AJ359" s="20" t="s">
        <v>119</v>
      </c>
      <c r="AK359" s="20" t="s">
        <v>2791</v>
      </c>
      <c r="AL359" s="15"/>
    </row>
    <row r="360" spans="1:44" s="13" customFormat="1" ht="11.4" x14ac:dyDescent="0.2">
      <c r="A360" s="14" t="s">
        <v>38</v>
      </c>
      <c r="B360" s="14" t="s">
        <v>394</v>
      </c>
      <c r="C360" s="14" t="s">
        <v>395</v>
      </c>
      <c r="D360" s="14" t="s">
        <v>87</v>
      </c>
      <c r="E360" s="15" t="s">
        <v>1879</v>
      </c>
      <c r="F360" s="15" t="s">
        <v>2792</v>
      </c>
      <c r="G360" s="27" t="str">
        <f>P360&amp;" "&amp;O360&amp;" "&amp;Q360</f>
        <v xml:space="preserve">AMPOLLAS 0,4 MG </v>
      </c>
      <c r="H360" s="15" t="s">
        <v>165</v>
      </c>
      <c r="I360" s="17">
        <v>300000</v>
      </c>
      <c r="J360" s="15" t="s">
        <v>2793</v>
      </c>
      <c r="K360" s="14">
        <v>4</v>
      </c>
      <c r="L360" s="15" t="s">
        <v>2794</v>
      </c>
      <c r="M360" s="17">
        <v>100</v>
      </c>
      <c r="N360" s="20" t="str">
        <f>F360&amp;" "&amp;G360</f>
        <v xml:space="preserve">LANATOCIDO C AMPOLLAS 0,4 MG </v>
      </c>
      <c r="O360" s="15" t="s">
        <v>2795</v>
      </c>
      <c r="P360" s="15" t="s">
        <v>50</v>
      </c>
      <c r="Q360" s="15" t="s">
        <v>48</v>
      </c>
      <c r="R360" s="15" t="s">
        <v>48</v>
      </c>
      <c r="S360" s="15" t="s">
        <v>2796</v>
      </c>
      <c r="T360" s="15" t="s">
        <v>96</v>
      </c>
      <c r="U360" s="15" t="s">
        <v>2797</v>
      </c>
      <c r="V360" s="15" t="s">
        <v>2798</v>
      </c>
      <c r="W360" s="23">
        <f>I360/M360</f>
        <v>3000</v>
      </c>
      <c r="X360" s="15">
        <v>42171903</v>
      </c>
      <c r="Y360" s="15" t="s">
        <v>2799</v>
      </c>
      <c r="Z360" s="15" t="s">
        <v>499</v>
      </c>
      <c r="AA360" s="15" t="s">
        <v>2800</v>
      </c>
      <c r="AB360" s="15" t="s">
        <v>2798</v>
      </c>
      <c r="AC360" s="15" t="s">
        <v>2801</v>
      </c>
      <c r="AD360" s="15" t="s">
        <v>196</v>
      </c>
      <c r="AE360" s="15" t="s">
        <v>1884</v>
      </c>
      <c r="AF360" s="15" t="s">
        <v>84</v>
      </c>
      <c r="AG360" s="15" t="s">
        <v>61</v>
      </c>
      <c r="AH360" s="15" t="s">
        <v>2802</v>
      </c>
      <c r="AI360" s="18">
        <v>45176</v>
      </c>
      <c r="AJ360" s="15" t="s">
        <v>207</v>
      </c>
      <c r="AK360" s="15" t="s">
        <v>2803</v>
      </c>
      <c r="AL360" s="15" t="s">
        <v>159</v>
      </c>
    </row>
    <row r="361" spans="1:44" s="13" customFormat="1" ht="11.4" x14ac:dyDescent="0.2">
      <c r="A361" s="14" t="s">
        <v>38</v>
      </c>
      <c r="B361" s="14" t="s">
        <v>64</v>
      </c>
      <c r="C361" s="14" t="s">
        <v>65</v>
      </c>
      <c r="D361" s="14" t="s">
        <v>41</v>
      </c>
      <c r="E361" s="15" t="s">
        <v>2176</v>
      </c>
      <c r="F361" s="15" t="s">
        <v>2804</v>
      </c>
      <c r="G361" s="16" t="str">
        <f>P361&amp;" "&amp;O361&amp;" "&amp;Q361</f>
        <v xml:space="preserve">AMPOLLAS 30 MG </v>
      </c>
      <c r="H361" s="15" t="s">
        <v>378</v>
      </c>
      <c r="I361" s="17">
        <v>300000</v>
      </c>
      <c r="J361" s="15" t="s">
        <v>240</v>
      </c>
      <c r="K361" s="14" t="s">
        <v>167</v>
      </c>
      <c r="L361" s="15" t="s">
        <v>555</v>
      </c>
      <c r="M361" s="17">
        <v>100</v>
      </c>
      <c r="N361" s="15" t="str">
        <f>F361&amp;" "&amp;G361</f>
        <v xml:space="preserve">LANSOPRAZOL AMPOLLAS 30 MG </v>
      </c>
      <c r="O361" s="15" t="s">
        <v>2805</v>
      </c>
      <c r="P361" s="15" t="s">
        <v>50</v>
      </c>
      <c r="Q361" s="15" t="s">
        <v>48</v>
      </c>
      <c r="R361" s="15" t="s">
        <v>2806</v>
      </c>
      <c r="S361" s="15" t="s">
        <v>2807</v>
      </c>
      <c r="T361" s="15" t="s">
        <v>2804</v>
      </c>
      <c r="U361" s="15" t="s">
        <v>2807</v>
      </c>
      <c r="V361" s="15" t="s">
        <v>1891</v>
      </c>
      <c r="W361" s="17">
        <f>I361/M361</f>
        <v>3000</v>
      </c>
      <c r="X361" s="15">
        <v>51171906</v>
      </c>
      <c r="Y361" s="15" t="s">
        <v>2808</v>
      </c>
      <c r="Z361" s="15" t="s">
        <v>117</v>
      </c>
      <c r="AA361" s="15" t="s">
        <v>249</v>
      </c>
      <c r="AB361" s="15" t="s">
        <v>1894</v>
      </c>
      <c r="AC361" s="15" t="s">
        <v>1895</v>
      </c>
      <c r="AD361" s="15" t="s">
        <v>233</v>
      </c>
      <c r="AE361" s="15" t="s">
        <v>2180</v>
      </c>
      <c r="AF361" s="15" t="s">
        <v>60</v>
      </c>
      <c r="AG361" s="15" t="s">
        <v>61</v>
      </c>
      <c r="AH361" s="15" t="s">
        <v>48</v>
      </c>
      <c r="AI361" s="18">
        <v>45070</v>
      </c>
      <c r="AJ361" s="15" t="s">
        <v>119</v>
      </c>
      <c r="AK361" s="15" t="s">
        <v>2809</v>
      </c>
      <c r="AL361" s="15"/>
    </row>
    <row r="362" spans="1:44" s="13" customFormat="1" ht="11.4" x14ac:dyDescent="0.2">
      <c r="A362" s="14" t="s">
        <v>38</v>
      </c>
      <c r="B362" s="14" t="s">
        <v>64</v>
      </c>
      <c r="C362" s="14" t="s">
        <v>65</v>
      </c>
      <c r="D362" s="14" t="s">
        <v>41</v>
      </c>
      <c r="E362" s="15" t="s">
        <v>2176</v>
      </c>
      <c r="F362" s="15" t="s">
        <v>2804</v>
      </c>
      <c r="G362" s="16" t="str">
        <f>P362&amp;" "&amp;O362&amp;" "&amp;Q362</f>
        <v xml:space="preserve">AMPOLLAS 30 MG </v>
      </c>
      <c r="H362" s="15" t="s">
        <v>239</v>
      </c>
      <c r="I362" s="17">
        <v>300000</v>
      </c>
      <c r="J362" s="15" t="s">
        <v>440</v>
      </c>
      <c r="K362" s="14" t="s">
        <v>167</v>
      </c>
      <c r="L362" s="15" t="s">
        <v>441</v>
      </c>
      <c r="M362" s="17">
        <v>100</v>
      </c>
      <c r="N362" s="15" t="str">
        <f>F362&amp;" "&amp;G362</f>
        <v xml:space="preserve">LANSOPRAZOL AMPOLLAS 30 MG </v>
      </c>
      <c r="O362" s="15" t="s">
        <v>2805</v>
      </c>
      <c r="P362" s="15" t="s">
        <v>50</v>
      </c>
      <c r="Q362" s="15" t="s">
        <v>48</v>
      </c>
      <c r="R362" s="15" t="s">
        <v>48</v>
      </c>
      <c r="S362" s="15" t="s">
        <v>2810</v>
      </c>
      <c r="T362" s="15" t="s">
        <v>2804</v>
      </c>
      <c r="U362" s="15" t="s">
        <v>2811</v>
      </c>
      <c r="V362" s="15" t="s">
        <v>1891</v>
      </c>
      <c r="W362" s="17">
        <f>I362/M362</f>
        <v>3000</v>
      </c>
      <c r="X362" s="15">
        <v>51171906</v>
      </c>
      <c r="Y362" s="15" t="s">
        <v>2812</v>
      </c>
      <c r="Z362" s="15" t="s">
        <v>117</v>
      </c>
      <c r="AA362" s="15" t="s">
        <v>444</v>
      </c>
      <c r="AB362" s="15" t="s">
        <v>1894</v>
      </c>
      <c r="AC362" s="15" t="s">
        <v>1895</v>
      </c>
      <c r="AD362" s="15" t="s">
        <v>233</v>
      </c>
      <c r="AE362" s="15" t="s">
        <v>2180</v>
      </c>
      <c r="AF362" s="15" t="s">
        <v>60</v>
      </c>
      <c r="AG362" s="15" t="s">
        <v>61</v>
      </c>
      <c r="AH362" s="15" t="s">
        <v>2813</v>
      </c>
      <c r="AI362" s="18">
        <v>45054</v>
      </c>
      <c r="AJ362" s="15" t="s">
        <v>119</v>
      </c>
      <c r="AK362" s="15" t="s">
        <v>2814</v>
      </c>
      <c r="AL362" s="15"/>
    </row>
    <row r="363" spans="1:44" s="13" customFormat="1" ht="11.4" x14ac:dyDescent="0.2">
      <c r="A363" s="14" t="s">
        <v>38</v>
      </c>
      <c r="B363" s="14" t="s">
        <v>39</v>
      </c>
      <c r="C363" s="14" t="s">
        <v>40</v>
      </c>
      <c r="D363" s="14" t="s">
        <v>41</v>
      </c>
      <c r="E363" s="15" t="s">
        <v>2176</v>
      </c>
      <c r="F363" s="15" t="s">
        <v>2804</v>
      </c>
      <c r="G363" s="16" t="str">
        <f>P363&amp;" "&amp;O363&amp;" "&amp;Q363</f>
        <v xml:space="preserve">AMPOLLAS 30 MG </v>
      </c>
      <c r="H363" s="15" t="s">
        <v>378</v>
      </c>
      <c r="I363" s="17">
        <v>300000</v>
      </c>
      <c r="J363" s="15" t="s">
        <v>240</v>
      </c>
      <c r="K363" s="14" t="s">
        <v>167</v>
      </c>
      <c r="L363" s="15" t="s">
        <v>555</v>
      </c>
      <c r="M363" s="17">
        <v>100</v>
      </c>
      <c r="N363" s="15" t="str">
        <f>F363&amp;" "&amp;G363</f>
        <v xml:space="preserve">LANSOPRAZOL AMPOLLAS 30 MG </v>
      </c>
      <c r="O363" s="15" t="s">
        <v>2805</v>
      </c>
      <c r="P363" s="15" t="s">
        <v>50</v>
      </c>
      <c r="Q363" s="15" t="s">
        <v>48</v>
      </c>
      <c r="R363" s="15" t="s">
        <v>48</v>
      </c>
      <c r="S363" s="15" t="s">
        <v>2815</v>
      </c>
      <c r="T363" s="15" t="s">
        <v>2804</v>
      </c>
      <c r="U363" s="15" t="s">
        <v>2815</v>
      </c>
      <c r="V363" s="15" t="s">
        <v>1891</v>
      </c>
      <c r="W363" s="17">
        <f>I363/M363</f>
        <v>3000</v>
      </c>
      <c r="X363" s="15">
        <v>51171906</v>
      </c>
      <c r="Y363" s="15" t="s">
        <v>2816</v>
      </c>
      <c r="Z363" s="15" t="s">
        <v>117</v>
      </c>
      <c r="AA363" s="15" t="s">
        <v>249</v>
      </c>
      <c r="AB363" s="15" t="s">
        <v>1894</v>
      </c>
      <c r="AC363" s="15" t="s">
        <v>1895</v>
      </c>
      <c r="AD363" s="15" t="s">
        <v>233</v>
      </c>
      <c r="AE363" s="15" t="s">
        <v>2180</v>
      </c>
      <c r="AF363" s="15" t="s">
        <v>60</v>
      </c>
      <c r="AG363" s="15" t="s">
        <v>61</v>
      </c>
      <c r="AH363" s="15" t="s">
        <v>48</v>
      </c>
      <c r="AI363" s="18">
        <v>45090</v>
      </c>
      <c r="AJ363" s="15" t="s">
        <v>119</v>
      </c>
      <c r="AK363" s="15" t="s">
        <v>2817</v>
      </c>
      <c r="AL363" s="15"/>
    </row>
    <row r="364" spans="1:44" s="13" customFormat="1" ht="11.4" x14ac:dyDescent="0.2">
      <c r="A364" s="14" t="s">
        <v>38</v>
      </c>
      <c r="B364" s="14" t="s">
        <v>39</v>
      </c>
      <c r="C364" s="14" t="s">
        <v>40</v>
      </c>
      <c r="D364" s="14" t="s">
        <v>41</v>
      </c>
      <c r="E364" s="15" t="s">
        <v>2176</v>
      </c>
      <c r="F364" s="15" t="s">
        <v>2804</v>
      </c>
      <c r="G364" s="16" t="str">
        <f>P364&amp;" "&amp;O364&amp;" "&amp;Q364</f>
        <v xml:space="preserve">AMPOLLAS 30 MG </v>
      </c>
      <c r="H364" s="15" t="s">
        <v>239</v>
      </c>
      <c r="I364" s="17">
        <v>300000</v>
      </c>
      <c r="J364" s="15" t="s">
        <v>440</v>
      </c>
      <c r="K364" s="14" t="s">
        <v>167</v>
      </c>
      <c r="L364" s="15" t="s">
        <v>441</v>
      </c>
      <c r="M364" s="17">
        <v>100</v>
      </c>
      <c r="N364" s="15" t="str">
        <f>F364&amp;" "&amp;G364</f>
        <v xml:space="preserve">LANSOPRAZOL AMPOLLAS 30 MG </v>
      </c>
      <c r="O364" s="15" t="s">
        <v>2805</v>
      </c>
      <c r="P364" s="15" t="s">
        <v>50</v>
      </c>
      <c r="Q364" s="15" t="s">
        <v>48</v>
      </c>
      <c r="R364" s="15" t="s">
        <v>48</v>
      </c>
      <c r="S364" s="15" t="s">
        <v>2810</v>
      </c>
      <c r="T364" s="15" t="s">
        <v>2804</v>
      </c>
      <c r="U364" s="15" t="s">
        <v>2811</v>
      </c>
      <c r="V364" s="15" t="s">
        <v>1891</v>
      </c>
      <c r="W364" s="17">
        <f>I364/M364</f>
        <v>3000</v>
      </c>
      <c r="X364" s="15">
        <v>51171906</v>
      </c>
      <c r="Y364" s="15" t="s">
        <v>2818</v>
      </c>
      <c r="Z364" s="15" t="s">
        <v>117</v>
      </c>
      <c r="AA364" s="15" t="s">
        <v>444</v>
      </c>
      <c r="AB364" s="15" t="s">
        <v>1894</v>
      </c>
      <c r="AC364" s="15" t="s">
        <v>1895</v>
      </c>
      <c r="AD364" s="15" t="s">
        <v>233</v>
      </c>
      <c r="AE364" s="15" t="s">
        <v>2180</v>
      </c>
      <c r="AF364" s="15" t="s">
        <v>60</v>
      </c>
      <c r="AG364" s="15" t="s">
        <v>61</v>
      </c>
      <c r="AH364" s="15" t="s">
        <v>2813</v>
      </c>
      <c r="AI364" s="18">
        <v>45084</v>
      </c>
      <c r="AJ364" s="15" t="s">
        <v>62</v>
      </c>
      <c r="AK364" s="15" t="s">
        <v>2819</v>
      </c>
      <c r="AL364" s="15"/>
    </row>
    <row r="365" spans="1:44" s="13" customFormat="1" ht="11.4" x14ac:dyDescent="0.2">
      <c r="A365" s="14" t="s">
        <v>38</v>
      </c>
      <c r="B365" s="14" t="s">
        <v>39</v>
      </c>
      <c r="C365" s="14" t="s">
        <v>40</v>
      </c>
      <c r="D365" s="14" t="s">
        <v>41</v>
      </c>
      <c r="E365" s="15" t="s">
        <v>2176</v>
      </c>
      <c r="F365" s="15" t="s">
        <v>2804</v>
      </c>
      <c r="G365" s="16" t="str">
        <f>P365&amp;" "&amp;O365&amp;" "&amp;Q365</f>
        <v xml:space="preserve">AMPOLLAS 30 MG </v>
      </c>
      <c r="H365" s="15" t="s">
        <v>239</v>
      </c>
      <c r="I365" s="17">
        <v>300000</v>
      </c>
      <c r="J365" s="15" t="s">
        <v>440</v>
      </c>
      <c r="K365" s="14" t="s">
        <v>167</v>
      </c>
      <c r="L365" s="15" t="s">
        <v>441</v>
      </c>
      <c r="M365" s="17">
        <v>100</v>
      </c>
      <c r="N365" s="15" t="str">
        <f>F365&amp;" "&amp;G365</f>
        <v xml:space="preserve">LANSOPRAZOL AMPOLLAS 30 MG </v>
      </c>
      <c r="O365" s="15" t="s">
        <v>2805</v>
      </c>
      <c r="P365" s="15" t="s">
        <v>50</v>
      </c>
      <c r="Q365" s="15" t="s">
        <v>48</v>
      </c>
      <c r="R365" s="15" t="s">
        <v>48</v>
      </c>
      <c r="S365" s="15" t="s">
        <v>2810</v>
      </c>
      <c r="T365" s="15" t="s">
        <v>2804</v>
      </c>
      <c r="U365" s="15" t="s">
        <v>2811</v>
      </c>
      <c r="V365" s="15" t="s">
        <v>1891</v>
      </c>
      <c r="W365" s="17">
        <f>I365/M365</f>
        <v>3000</v>
      </c>
      <c r="X365" s="15">
        <v>51171906</v>
      </c>
      <c r="Y365" s="15" t="s">
        <v>2820</v>
      </c>
      <c r="Z365" s="15" t="s">
        <v>117</v>
      </c>
      <c r="AA365" s="15" t="s">
        <v>444</v>
      </c>
      <c r="AB365" s="15" t="s">
        <v>1894</v>
      </c>
      <c r="AC365" s="15" t="s">
        <v>1895</v>
      </c>
      <c r="AD365" s="15" t="s">
        <v>233</v>
      </c>
      <c r="AE365" s="15" t="s">
        <v>2180</v>
      </c>
      <c r="AF365" s="15" t="s">
        <v>60</v>
      </c>
      <c r="AG365" s="15" t="s">
        <v>61</v>
      </c>
      <c r="AH365" s="15" t="s">
        <v>2813</v>
      </c>
      <c r="AI365" s="18">
        <v>45104</v>
      </c>
      <c r="AJ365" s="15" t="s">
        <v>62</v>
      </c>
      <c r="AK365" s="15" t="s">
        <v>2819</v>
      </c>
      <c r="AL365" s="15"/>
    </row>
    <row r="366" spans="1:44" s="13" customFormat="1" ht="11.4" x14ac:dyDescent="0.2">
      <c r="A366" s="14" t="s">
        <v>38</v>
      </c>
      <c r="B366" s="14" t="s">
        <v>86</v>
      </c>
      <c r="C366" s="14" t="s">
        <v>87</v>
      </c>
      <c r="D366" s="14" t="s">
        <v>88</v>
      </c>
      <c r="E366" s="15" t="s">
        <v>2821</v>
      </c>
      <c r="F366" s="15" t="s">
        <v>2822</v>
      </c>
      <c r="G366" s="16" t="str">
        <f>P366&amp;" "&amp;O366&amp;" "&amp;Q366</f>
        <v xml:space="preserve">ENEMA  </v>
      </c>
      <c r="H366" s="15" t="s">
        <v>7</v>
      </c>
      <c r="I366" s="17">
        <v>300000</v>
      </c>
      <c r="J366" s="15" t="s">
        <v>862</v>
      </c>
      <c r="K366" s="14" t="s">
        <v>447</v>
      </c>
      <c r="L366" s="15" t="s">
        <v>863</v>
      </c>
      <c r="M366" s="17">
        <v>120</v>
      </c>
      <c r="N366" s="15" t="str">
        <f>F366&amp;" "&amp;G366</f>
        <v xml:space="preserve">LAXANTE ENEMA  </v>
      </c>
      <c r="O366" s="15" t="s">
        <v>48</v>
      </c>
      <c r="P366" s="15" t="s">
        <v>2024</v>
      </c>
      <c r="Q366" s="15" t="s">
        <v>48</v>
      </c>
      <c r="R366" s="15" t="s">
        <v>48</v>
      </c>
      <c r="S366" s="15" t="s">
        <v>2823</v>
      </c>
      <c r="T366" s="15" t="s">
        <v>2824</v>
      </c>
      <c r="U366" s="15" t="s">
        <v>2825</v>
      </c>
      <c r="V366" s="19" t="s">
        <v>303</v>
      </c>
      <c r="W366" s="17">
        <f>I366/M366</f>
        <v>2500</v>
      </c>
      <c r="X366" s="15">
        <v>51171631</v>
      </c>
      <c r="Y366" s="15" t="s">
        <v>2826</v>
      </c>
      <c r="Z366" s="15" t="s">
        <v>867</v>
      </c>
      <c r="AA366" s="15" t="s">
        <v>868</v>
      </c>
      <c r="AB366" s="15" t="s">
        <v>306</v>
      </c>
      <c r="AC366" s="15" t="s">
        <v>307</v>
      </c>
      <c r="AD366" s="15" t="s">
        <v>233</v>
      </c>
      <c r="AE366" s="15" t="s">
        <v>2827</v>
      </c>
      <c r="AF366" s="15" t="s">
        <v>60</v>
      </c>
      <c r="AG366" s="15" t="s">
        <v>61</v>
      </c>
      <c r="AH366" s="15" t="s">
        <v>2828</v>
      </c>
      <c r="AI366" s="18">
        <v>45029</v>
      </c>
      <c r="AJ366" s="15" t="s">
        <v>119</v>
      </c>
      <c r="AK366" s="15" t="s">
        <v>2829</v>
      </c>
      <c r="AL366" s="20"/>
      <c r="AM366" s="21"/>
      <c r="AN366" s="21"/>
      <c r="AO366" s="21"/>
      <c r="AP366" s="21"/>
      <c r="AQ366" s="21"/>
      <c r="AR366" s="21"/>
    </row>
    <row r="367" spans="1:44" s="13" customFormat="1" ht="11.4" x14ac:dyDescent="0.2">
      <c r="A367" s="14" t="s">
        <v>38</v>
      </c>
      <c r="B367" s="14" t="s">
        <v>220</v>
      </c>
      <c r="C367" s="14" t="s">
        <v>123</v>
      </c>
      <c r="D367" s="14" t="s">
        <v>162</v>
      </c>
      <c r="E367" s="15" t="s">
        <v>2821</v>
      </c>
      <c r="F367" s="15" t="s">
        <v>2822</v>
      </c>
      <c r="G367" s="16" t="str">
        <f>P367&amp;" "&amp;O367&amp;" "&amp;Q367</f>
        <v xml:space="preserve">SOLUCION  </v>
      </c>
      <c r="H367" s="15" t="s">
        <v>7</v>
      </c>
      <c r="I367" s="17">
        <v>300000</v>
      </c>
      <c r="J367" s="15" t="s">
        <v>862</v>
      </c>
      <c r="K367" s="14" t="s">
        <v>447</v>
      </c>
      <c r="L367" s="15" t="s">
        <v>863</v>
      </c>
      <c r="M367" s="17">
        <v>120</v>
      </c>
      <c r="N367" s="15" t="str">
        <f>F367&amp;" "&amp;G367</f>
        <v xml:space="preserve">LAXANTE SOLUCION  </v>
      </c>
      <c r="O367" s="15"/>
      <c r="P367" s="15" t="s">
        <v>2069</v>
      </c>
      <c r="Q367" s="15"/>
      <c r="R367" s="15"/>
      <c r="S367" s="15" t="s">
        <v>2823</v>
      </c>
      <c r="T367" s="15" t="s">
        <v>2824</v>
      </c>
      <c r="U367" s="15" t="s">
        <v>2825</v>
      </c>
      <c r="V367" s="15" t="s">
        <v>303</v>
      </c>
      <c r="W367" s="17">
        <f>I367/M367</f>
        <v>2500</v>
      </c>
      <c r="X367" s="15">
        <v>51171631</v>
      </c>
      <c r="Y367" s="15" t="s">
        <v>2830</v>
      </c>
      <c r="Z367" s="15" t="s">
        <v>867</v>
      </c>
      <c r="AA367" s="15" t="s">
        <v>868</v>
      </c>
      <c r="AB367" s="15" t="s">
        <v>306</v>
      </c>
      <c r="AC367" s="15" t="s">
        <v>307</v>
      </c>
      <c r="AD367" s="15" t="s">
        <v>233</v>
      </c>
      <c r="AE367" s="15" t="s">
        <v>2827</v>
      </c>
      <c r="AF367" s="15" t="s">
        <v>60</v>
      </c>
      <c r="AG367" s="15" t="s">
        <v>61</v>
      </c>
      <c r="AH367" s="15" t="s">
        <v>2828</v>
      </c>
      <c r="AI367" s="18">
        <v>45012</v>
      </c>
      <c r="AJ367" s="15" t="s">
        <v>119</v>
      </c>
      <c r="AK367" s="15" t="s">
        <v>2831</v>
      </c>
      <c r="AL367" s="15"/>
    </row>
    <row r="368" spans="1:44" s="13" customFormat="1" ht="11.4" x14ac:dyDescent="0.2">
      <c r="A368" s="22" t="s">
        <v>38</v>
      </c>
      <c r="B368" s="22" t="s">
        <v>160</v>
      </c>
      <c r="C368" s="22" t="s">
        <v>161</v>
      </c>
      <c r="D368" s="22" t="s">
        <v>162</v>
      </c>
      <c r="E368" s="24" t="s">
        <v>1437</v>
      </c>
      <c r="F368" s="24" t="s">
        <v>2832</v>
      </c>
      <c r="G368" s="16" t="str">
        <f>P368&amp;" "&amp;O368&amp;" "&amp;Q368</f>
        <v xml:space="preserve">AMPOLLAS 100 MG/5 ML </v>
      </c>
      <c r="H368" s="20" t="s">
        <v>44</v>
      </c>
      <c r="I368" s="23">
        <v>300000</v>
      </c>
      <c r="J368" s="20" t="s">
        <v>1227</v>
      </c>
      <c r="K368" s="22" t="s">
        <v>167</v>
      </c>
      <c r="L368" s="24" t="s">
        <v>1228</v>
      </c>
      <c r="M368" s="23">
        <v>60</v>
      </c>
      <c r="N368" s="15" t="str">
        <f>F368&amp;" "&amp;G368</f>
        <v xml:space="preserve">LEVETIRACETAM AMPOLLAS 100 MG/5 ML </v>
      </c>
      <c r="O368" s="20" t="s">
        <v>2654</v>
      </c>
      <c r="P368" s="15" t="s">
        <v>50</v>
      </c>
      <c r="Q368" s="20"/>
      <c r="R368" s="20"/>
      <c r="S368" s="20" t="s">
        <v>2833</v>
      </c>
      <c r="T368" s="20" t="s">
        <v>2832</v>
      </c>
      <c r="U368" s="20" t="s">
        <v>2833</v>
      </c>
      <c r="V368" s="24" t="s">
        <v>431</v>
      </c>
      <c r="W368" s="23">
        <f>I368/M368</f>
        <v>5000</v>
      </c>
      <c r="X368" s="20">
        <v>51141518</v>
      </c>
      <c r="Y368" s="20" t="s">
        <v>2834</v>
      </c>
      <c r="Z368" s="20" t="s">
        <v>117</v>
      </c>
      <c r="AA368" s="20" t="s">
        <v>1232</v>
      </c>
      <c r="AB368" s="20" t="s">
        <v>435</v>
      </c>
      <c r="AC368" s="20" t="s">
        <v>436</v>
      </c>
      <c r="AD368" s="20" t="s">
        <v>82</v>
      </c>
      <c r="AE368" s="20" t="s">
        <v>1441</v>
      </c>
      <c r="AF368" s="20" t="s">
        <v>60</v>
      </c>
      <c r="AG368" s="20" t="s">
        <v>61</v>
      </c>
      <c r="AH368" s="20" t="s">
        <v>2835</v>
      </c>
      <c r="AI368" s="26">
        <v>44951</v>
      </c>
      <c r="AJ368" s="20" t="s">
        <v>62</v>
      </c>
      <c r="AK368" s="20" t="s">
        <v>2836</v>
      </c>
      <c r="AL368" s="15"/>
    </row>
    <row r="369" spans="1:44" s="13" customFormat="1" ht="11.4" x14ac:dyDescent="0.2">
      <c r="A369" s="22" t="s">
        <v>38</v>
      </c>
      <c r="B369" s="22" t="s">
        <v>160</v>
      </c>
      <c r="C369" s="22" t="s">
        <v>161</v>
      </c>
      <c r="D369" s="22" t="s">
        <v>162</v>
      </c>
      <c r="E369" s="24" t="s">
        <v>1437</v>
      </c>
      <c r="F369" s="24" t="s">
        <v>2832</v>
      </c>
      <c r="G369" s="16" t="str">
        <f>P369&amp;" "&amp;O369&amp;" "&amp;Q369</f>
        <v xml:space="preserve">COMPRIMIDOS 500 MG </v>
      </c>
      <c r="H369" s="20" t="s">
        <v>68</v>
      </c>
      <c r="I369" s="23">
        <v>300000</v>
      </c>
      <c r="J369" s="20" t="s">
        <v>1227</v>
      </c>
      <c r="K369" s="22" t="s">
        <v>167</v>
      </c>
      <c r="L369" s="24" t="s">
        <v>1228</v>
      </c>
      <c r="M369" s="23">
        <v>3000</v>
      </c>
      <c r="N369" s="15" t="str">
        <f>F369&amp;" "&amp;G369</f>
        <v xml:space="preserve">LEVETIRACETAM COMPRIMIDOS 500 MG </v>
      </c>
      <c r="O369" s="20" t="s">
        <v>49</v>
      </c>
      <c r="P369" s="15" t="s">
        <v>73</v>
      </c>
      <c r="Q369" s="20"/>
      <c r="R369" s="20"/>
      <c r="S369" s="20" t="s">
        <v>2837</v>
      </c>
      <c r="T369" s="20" t="s">
        <v>2832</v>
      </c>
      <c r="U369" s="20" t="s">
        <v>2837</v>
      </c>
      <c r="V369" s="24" t="s">
        <v>1925</v>
      </c>
      <c r="W369" s="23">
        <f>I369/M369</f>
        <v>100</v>
      </c>
      <c r="X369" s="20">
        <v>51141518</v>
      </c>
      <c r="Y369" s="20" t="s">
        <v>2838</v>
      </c>
      <c r="Z369" s="20" t="s">
        <v>117</v>
      </c>
      <c r="AA369" s="20" t="s">
        <v>1232</v>
      </c>
      <c r="AB369" s="20" t="s">
        <v>1927</v>
      </c>
      <c r="AC369" s="20" t="s">
        <v>1928</v>
      </c>
      <c r="AD369" s="20" t="s">
        <v>82</v>
      </c>
      <c r="AE369" s="20" t="s">
        <v>1441</v>
      </c>
      <c r="AF369" s="20" t="s">
        <v>60</v>
      </c>
      <c r="AG369" s="20" t="s">
        <v>61</v>
      </c>
      <c r="AH369" s="20" t="s">
        <v>2839</v>
      </c>
      <c r="AI369" s="26">
        <v>44931</v>
      </c>
      <c r="AJ369" s="20" t="s">
        <v>119</v>
      </c>
      <c r="AK369" s="20" t="s">
        <v>2840</v>
      </c>
      <c r="AL369" s="15"/>
    </row>
    <row r="370" spans="1:44" s="13" customFormat="1" ht="11.4" x14ac:dyDescent="0.2">
      <c r="A370" s="14" t="s">
        <v>38</v>
      </c>
      <c r="B370" s="14" t="s">
        <v>220</v>
      </c>
      <c r="C370" s="14" t="s">
        <v>123</v>
      </c>
      <c r="D370" s="14" t="s">
        <v>162</v>
      </c>
      <c r="E370" s="15" t="s">
        <v>1193</v>
      </c>
      <c r="F370" s="15" t="s">
        <v>2841</v>
      </c>
      <c r="G370" s="16" t="str">
        <f>P370&amp;" "&amp;O370&amp;" "&amp;Q370</f>
        <v xml:space="preserve">AMPOLLAS 7,5 MG/ ML </v>
      </c>
      <c r="H370" s="15" t="s">
        <v>165</v>
      </c>
      <c r="I370" s="17">
        <v>300000</v>
      </c>
      <c r="J370" s="15" t="s">
        <v>136</v>
      </c>
      <c r="K370" s="14" t="s">
        <v>137</v>
      </c>
      <c r="L370" s="15" t="s">
        <v>398</v>
      </c>
      <c r="M370" s="17">
        <v>60</v>
      </c>
      <c r="N370" s="15" t="str">
        <f>F370&amp;" "&amp;G370</f>
        <v xml:space="preserve">LEVOBUPIVACAINA AMPOLLAS 7,5 MG/ ML </v>
      </c>
      <c r="O370" s="15" t="s">
        <v>2842</v>
      </c>
      <c r="P370" s="15" t="s">
        <v>50</v>
      </c>
      <c r="Q370" s="15"/>
      <c r="R370" s="15"/>
      <c r="S370" s="15" t="s">
        <v>2843</v>
      </c>
      <c r="T370" s="15" t="s">
        <v>2844</v>
      </c>
      <c r="U370" s="15" t="s">
        <v>2845</v>
      </c>
      <c r="V370" s="15" t="s">
        <v>246</v>
      </c>
      <c r="W370" s="17">
        <f>I370/M370</f>
        <v>5000</v>
      </c>
      <c r="X370" s="15">
        <v>51142935</v>
      </c>
      <c r="Y370" s="15" t="s">
        <v>2846</v>
      </c>
      <c r="Z370" s="15" t="s">
        <v>404</v>
      </c>
      <c r="AA370" s="15" t="s">
        <v>405</v>
      </c>
      <c r="AB370" s="15" t="s">
        <v>250</v>
      </c>
      <c r="AC370" s="15" t="s">
        <v>251</v>
      </c>
      <c r="AD370" s="15" t="s">
        <v>1202</v>
      </c>
      <c r="AE370" s="15" t="s">
        <v>1203</v>
      </c>
      <c r="AF370" s="15" t="s">
        <v>60</v>
      </c>
      <c r="AG370" s="15" t="s">
        <v>61</v>
      </c>
      <c r="AH370" s="15" t="s">
        <v>48</v>
      </c>
      <c r="AI370" s="18">
        <v>45005</v>
      </c>
      <c r="AJ370" s="15" t="s">
        <v>62</v>
      </c>
      <c r="AK370" s="15" t="s">
        <v>2847</v>
      </c>
      <c r="AL370" s="15"/>
    </row>
    <row r="371" spans="1:44" s="13" customFormat="1" ht="11.4" x14ac:dyDescent="0.2">
      <c r="A371" s="22" t="s">
        <v>38</v>
      </c>
      <c r="B371" s="22" t="s">
        <v>424</v>
      </c>
      <c r="C371" s="22" t="s">
        <v>41</v>
      </c>
      <c r="D371" s="22" t="s">
        <v>162</v>
      </c>
      <c r="E371" s="24" t="s">
        <v>1361</v>
      </c>
      <c r="F371" s="20" t="s">
        <v>2848</v>
      </c>
      <c r="G371" s="16" t="str">
        <f>P371&amp;" "&amp;O371&amp;" "&amp;Q371</f>
        <v xml:space="preserve">COMPRIMIDOS 5 MG </v>
      </c>
      <c r="H371" s="20" t="s">
        <v>239</v>
      </c>
      <c r="I371" s="23">
        <v>300000</v>
      </c>
      <c r="J371" s="20" t="s">
        <v>124</v>
      </c>
      <c r="K371" s="22" t="s">
        <v>125</v>
      </c>
      <c r="L371" s="20" t="s">
        <v>126</v>
      </c>
      <c r="M371" s="23">
        <v>7500</v>
      </c>
      <c r="N371" s="15" t="str">
        <f>F371&amp;" "&amp;G371</f>
        <v xml:space="preserve">LEVOCETIRIZINA COMPRIMIDOS 5 MG </v>
      </c>
      <c r="O371" s="20" t="s">
        <v>585</v>
      </c>
      <c r="P371" s="20" t="s">
        <v>73</v>
      </c>
      <c r="Q371" s="20"/>
      <c r="R371" s="20"/>
      <c r="S371" s="20" t="s">
        <v>2849</v>
      </c>
      <c r="T371" s="20" t="s">
        <v>2850</v>
      </c>
      <c r="U371" s="20" t="s">
        <v>2849</v>
      </c>
      <c r="V371" s="15" t="s">
        <v>1566</v>
      </c>
      <c r="W371" s="25">
        <f>I371/M371</f>
        <v>40</v>
      </c>
      <c r="X371" s="20">
        <v>73101703</v>
      </c>
      <c r="Y371" s="20" t="s">
        <v>2851</v>
      </c>
      <c r="Z371" s="20" t="s">
        <v>100</v>
      </c>
      <c r="AA371" s="20" t="s">
        <v>132</v>
      </c>
      <c r="AB371" s="20" t="s">
        <v>1566</v>
      </c>
      <c r="AC371" s="20" t="s">
        <v>1570</v>
      </c>
      <c r="AD371" s="20" t="s">
        <v>1151</v>
      </c>
      <c r="AE371" s="20" t="s">
        <v>1370</v>
      </c>
      <c r="AF371" s="20" t="s">
        <v>84</v>
      </c>
      <c r="AG371" s="20" t="s">
        <v>61</v>
      </c>
      <c r="AH371" s="20" t="s">
        <v>48</v>
      </c>
      <c r="AI371" s="26">
        <v>44966</v>
      </c>
      <c r="AJ371" s="20" t="s">
        <v>62</v>
      </c>
      <c r="AK371" s="20" t="s">
        <v>2852</v>
      </c>
      <c r="AL371" s="15"/>
    </row>
    <row r="372" spans="1:44" s="13" customFormat="1" ht="11.4" x14ac:dyDescent="0.2">
      <c r="A372" s="22" t="s">
        <v>38</v>
      </c>
      <c r="B372" s="22" t="s">
        <v>121</v>
      </c>
      <c r="C372" s="22" t="s">
        <v>122</v>
      </c>
      <c r="D372" s="22" t="s">
        <v>123</v>
      </c>
      <c r="E372" s="20" t="s">
        <v>1361</v>
      </c>
      <c r="F372" s="20" t="s">
        <v>2848</v>
      </c>
      <c r="G372" s="16" t="str">
        <f>P372&amp;" "&amp;O372&amp;" "&amp;Q372</f>
        <v xml:space="preserve">COMPRIMIDOS 5 MG </v>
      </c>
      <c r="H372" s="20" t="s">
        <v>7</v>
      </c>
      <c r="I372" s="23">
        <v>300000</v>
      </c>
      <c r="J372" s="23" t="s">
        <v>1103</v>
      </c>
      <c r="K372" s="22" t="s">
        <v>167</v>
      </c>
      <c r="L372" s="24" t="s">
        <v>2853</v>
      </c>
      <c r="M372" s="23">
        <v>5000</v>
      </c>
      <c r="N372" s="15" t="str">
        <f>F372&amp;" "&amp;G372</f>
        <v xml:space="preserve">LEVOCETIRIZINA COMPRIMIDOS 5 MG </v>
      </c>
      <c r="O372" s="20" t="s">
        <v>585</v>
      </c>
      <c r="P372" s="20" t="s">
        <v>73</v>
      </c>
      <c r="Q372" s="20"/>
      <c r="R372" s="20"/>
      <c r="S372" s="20" t="s">
        <v>2854</v>
      </c>
      <c r="T372" s="20" t="s">
        <v>96</v>
      </c>
      <c r="U372" s="20" t="s">
        <v>2855</v>
      </c>
      <c r="V372" s="24" t="s">
        <v>918</v>
      </c>
      <c r="W372" s="25">
        <f>I372/M372</f>
        <v>60</v>
      </c>
      <c r="X372" s="20">
        <v>42171903</v>
      </c>
      <c r="Y372" s="20" t="s">
        <v>2856</v>
      </c>
      <c r="Z372" s="20" t="s">
        <v>2857</v>
      </c>
      <c r="AA372" s="20" t="s">
        <v>2858</v>
      </c>
      <c r="AB372" s="20" t="s">
        <v>921</v>
      </c>
      <c r="AC372" s="20" t="s">
        <v>922</v>
      </c>
      <c r="AD372" s="20" t="s">
        <v>1151</v>
      </c>
      <c r="AE372" s="20" t="s">
        <v>1370</v>
      </c>
      <c r="AF372" s="20" t="s">
        <v>473</v>
      </c>
      <c r="AG372" s="20" t="s">
        <v>61</v>
      </c>
      <c r="AH372" s="20" t="s">
        <v>2859</v>
      </c>
      <c r="AI372" s="26">
        <v>45169</v>
      </c>
      <c r="AJ372" s="20" t="s">
        <v>62</v>
      </c>
      <c r="AK372" s="20" t="s">
        <v>2860</v>
      </c>
      <c r="AL372" s="20"/>
      <c r="AM372" s="21"/>
      <c r="AN372" s="21"/>
      <c r="AO372" s="21"/>
      <c r="AP372" s="21"/>
      <c r="AQ372" s="21"/>
      <c r="AR372" s="21"/>
    </row>
    <row r="373" spans="1:44" s="13" customFormat="1" ht="11.4" x14ac:dyDescent="0.2">
      <c r="A373" s="14" t="s">
        <v>38</v>
      </c>
      <c r="B373" s="14" t="s">
        <v>220</v>
      </c>
      <c r="C373" s="14" t="s">
        <v>123</v>
      </c>
      <c r="D373" s="14" t="s">
        <v>162</v>
      </c>
      <c r="E373" s="15" t="s">
        <v>1361</v>
      </c>
      <c r="F373" s="15" t="s">
        <v>2848</v>
      </c>
      <c r="G373" s="16" t="str">
        <f>P373&amp;" "&amp;O373&amp;" "&amp;Q373</f>
        <v>JARABE 2,5 MG/5 ML 100 ML</v>
      </c>
      <c r="H373" s="15" t="s">
        <v>378</v>
      </c>
      <c r="I373" s="17">
        <v>300000</v>
      </c>
      <c r="J373" s="15" t="s">
        <v>2006</v>
      </c>
      <c r="K373" s="14" t="s">
        <v>137</v>
      </c>
      <c r="L373" s="15" t="s">
        <v>2007</v>
      </c>
      <c r="M373" s="17">
        <v>100</v>
      </c>
      <c r="N373" s="15" t="str">
        <f>F373&amp;" "&amp;G373</f>
        <v>LEVOCETIRIZINA JARABE 2,5 MG/5 ML 100 ML</v>
      </c>
      <c r="O373" s="20" t="s">
        <v>1724</v>
      </c>
      <c r="P373" s="15" t="s">
        <v>614</v>
      </c>
      <c r="Q373" s="15" t="s">
        <v>2861</v>
      </c>
      <c r="R373" s="15"/>
      <c r="S373" s="15" t="s">
        <v>2862</v>
      </c>
      <c r="T373" s="15" t="s">
        <v>151</v>
      </c>
      <c r="U373" s="15" t="s">
        <v>2863</v>
      </c>
      <c r="V373" s="15" t="s">
        <v>76</v>
      </c>
      <c r="W373" s="17">
        <f>I373/M373</f>
        <v>3000</v>
      </c>
      <c r="X373" s="15">
        <v>85121902</v>
      </c>
      <c r="Y373" s="15" t="s">
        <v>2864</v>
      </c>
      <c r="Z373" s="15" t="s">
        <v>2011</v>
      </c>
      <c r="AA373" s="15" t="s">
        <v>2012</v>
      </c>
      <c r="AB373" s="15" t="s">
        <v>80</v>
      </c>
      <c r="AC373" s="15" t="s">
        <v>81</v>
      </c>
      <c r="AD373" s="15" t="s">
        <v>1151</v>
      </c>
      <c r="AE373" s="15" t="s">
        <v>1370</v>
      </c>
      <c r="AF373" s="15" t="s">
        <v>84</v>
      </c>
      <c r="AG373" s="15" t="s">
        <v>61</v>
      </c>
      <c r="AH373" s="15" t="s">
        <v>2865</v>
      </c>
      <c r="AI373" s="18">
        <v>44998</v>
      </c>
      <c r="AJ373" s="15" t="s">
        <v>62</v>
      </c>
      <c r="AK373" s="15" t="s">
        <v>2866</v>
      </c>
      <c r="AL373" s="15"/>
    </row>
    <row r="374" spans="1:44" s="13" customFormat="1" ht="11.4" x14ac:dyDescent="0.2">
      <c r="A374" s="14" t="s">
        <v>38</v>
      </c>
      <c r="B374" s="14" t="s">
        <v>86</v>
      </c>
      <c r="C374" s="14" t="s">
        <v>87</v>
      </c>
      <c r="D374" s="14" t="s">
        <v>88</v>
      </c>
      <c r="E374" s="15" t="s">
        <v>1193</v>
      </c>
      <c r="F374" s="15" t="s">
        <v>2867</v>
      </c>
      <c r="G374" s="16" t="str">
        <f>P374&amp;" "&amp;O374&amp;" "&amp;Q374</f>
        <v xml:space="preserve">AMPOLLAS AL 2% </v>
      </c>
      <c r="H374" s="15" t="s">
        <v>7</v>
      </c>
      <c r="I374" s="17">
        <v>300000</v>
      </c>
      <c r="J374" s="15" t="s">
        <v>913</v>
      </c>
      <c r="K374" s="14" t="s">
        <v>167</v>
      </c>
      <c r="L374" s="15" t="s">
        <v>1378</v>
      </c>
      <c r="M374" s="17">
        <v>1000</v>
      </c>
      <c r="N374" s="15" t="s">
        <v>2868</v>
      </c>
      <c r="O374" s="15" t="s">
        <v>2869</v>
      </c>
      <c r="P374" s="15" t="s">
        <v>50</v>
      </c>
      <c r="Q374" s="15" t="s">
        <v>48</v>
      </c>
      <c r="R374" s="15" t="s">
        <v>48</v>
      </c>
      <c r="S374" s="15" t="s">
        <v>2870</v>
      </c>
      <c r="T374" s="15" t="s">
        <v>1413</v>
      </c>
      <c r="U374" s="15" t="s">
        <v>2871</v>
      </c>
      <c r="V374" s="19" t="s">
        <v>98</v>
      </c>
      <c r="W374" s="17">
        <f>I374/M374</f>
        <v>300</v>
      </c>
      <c r="X374" s="15">
        <v>73101701</v>
      </c>
      <c r="Y374" s="15" t="s">
        <v>2872</v>
      </c>
      <c r="Z374" s="15" t="s">
        <v>117</v>
      </c>
      <c r="AA374" s="15" t="s">
        <v>1383</v>
      </c>
      <c r="AB374" s="15" t="s">
        <v>102</v>
      </c>
      <c r="AC374" s="15" t="s">
        <v>103</v>
      </c>
      <c r="AD374" s="15" t="s">
        <v>1202</v>
      </c>
      <c r="AE374" s="15" t="s">
        <v>1203</v>
      </c>
      <c r="AF374" s="15" t="s">
        <v>60</v>
      </c>
      <c r="AG374" s="15" t="s">
        <v>61</v>
      </c>
      <c r="AH374" s="15" t="s">
        <v>48</v>
      </c>
      <c r="AI374" s="18">
        <v>45026</v>
      </c>
      <c r="AJ374" s="15" t="s">
        <v>207</v>
      </c>
      <c r="AK374" s="15" t="s">
        <v>2873</v>
      </c>
      <c r="AL374" s="20"/>
      <c r="AM374" s="21"/>
      <c r="AN374" s="21"/>
      <c r="AO374" s="21"/>
      <c r="AP374" s="21"/>
      <c r="AQ374" s="21"/>
      <c r="AR374" s="21"/>
    </row>
    <row r="375" spans="1:44" s="13" customFormat="1" ht="11.4" x14ac:dyDescent="0.2">
      <c r="A375" s="14" t="s">
        <v>38</v>
      </c>
      <c r="B375" s="14" t="s">
        <v>39</v>
      </c>
      <c r="C375" s="14" t="s">
        <v>40</v>
      </c>
      <c r="D375" s="14" t="s">
        <v>41</v>
      </c>
      <c r="E375" s="15" t="s">
        <v>1193</v>
      </c>
      <c r="F375" s="15" t="s">
        <v>2867</v>
      </c>
      <c r="G375" s="16" t="str">
        <f>P375&amp;" "&amp;O375&amp;" "&amp;Q375</f>
        <v xml:space="preserve">AMPOLLAS AL 2% </v>
      </c>
      <c r="H375" s="15" t="s">
        <v>7</v>
      </c>
      <c r="I375" s="17">
        <v>300000</v>
      </c>
      <c r="J375" s="15" t="s">
        <v>333</v>
      </c>
      <c r="K375" s="14" t="s">
        <v>167</v>
      </c>
      <c r="L375" s="15" t="s">
        <v>334</v>
      </c>
      <c r="M375" s="17">
        <v>1000</v>
      </c>
      <c r="N375" s="15" t="str">
        <f>F375&amp;" "&amp;G375</f>
        <v xml:space="preserve">LIDOCAINA AMPOLLAS AL 2% </v>
      </c>
      <c r="O375" s="15" t="s">
        <v>2869</v>
      </c>
      <c r="P375" s="15" t="s">
        <v>50</v>
      </c>
      <c r="Q375" s="15" t="s">
        <v>48</v>
      </c>
      <c r="R375" s="15" t="s">
        <v>48</v>
      </c>
      <c r="S375" s="15" t="s">
        <v>2874</v>
      </c>
      <c r="T375" s="15" t="s">
        <v>2867</v>
      </c>
      <c r="U375" s="15" t="s">
        <v>2874</v>
      </c>
      <c r="V375" s="15" t="s">
        <v>98</v>
      </c>
      <c r="W375" s="17">
        <f>I375/M375</f>
        <v>300</v>
      </c>
      <c r="X375" s="15">
        <v>51142904</v>
      </c>
      <c r="Y375" s="15" t="s">
        <v>2875</v>
      </c>
      <c r="Z375" s="15" t="s">
        <v>117</v>
      </c>
      <c r="AA375" s="15" t="s">
        <v>339</v>
      </c>
      <c r="AB375" s="15" t="s">
        <v>102</v>
      </c>
      <c r="AC375" s="15" t="s">
        <v>103</v>
      </c>
      <c r="AD375" s="15" t="s">
        <v>1202</v>
      </c>
      <c r="AE375" s="15" t="s">
        <v>1203</v>
      </c>
      <c r="AF375" s="15" t="s">
        <v>60</v>
      </c>
      <c r="AG375" s="15" t="s">
        <v>61</v>
      </c>
      <c r="AH375" s="15" t="s">
        <v>48</v>
      </c>
      <c r="AI375" s="18">
        <v>45083</v>
      </c>
      <c r="AJ375" s="15" t="s">
        <v>62</v>
      </c>
      <c r="AK375" s="15" t="s">
        <v>2876</v>
      </c>
      <c r="AL375" s="15"/>
    </row>
    <row r="376" spans="1:44" s="13" customFormat="1" ht="11.4" x14ac:dyDescent="0.2">
      <c r="A376" s="14" t="s">
        <v>38</v>
      </c>
      <c r="B376" s="14" t="s">
        <v>39</v>
      </c>
      <c r="C376" s="14" t="s">
        <v>40</v>
      </c>
      <c r="D376" s="14" t="s">
        <v>41</v>
      </c>
      <c r="E376" s="15" t="s">
        <v>1193</v>
      </c>
      <c r="F376" s="15" t="s">
        <v>2867</v>
      </c>
      <c r="G376" s="16" t="str">
        <f>P376&amp;" "&amp;O376&amp;" "&amp;Q376</f>
        <v xml:space="preserve">AMPOLLAS AL 2% </v>
      </c>
      <c r="H376" s="15" t="s">
        <v>7</v>
      </c>
      <c r="I376" s="17">
        <v>300000</v>
      </c>
      <c r="J376" s="15" t="s">
        <v>1758</v>
      </c>
      <c r="K376" s="14" t="s">
        <v>353</v>
      </c>
      <c r="L376" s="15" t="s">
        <v>1759</v>
      </c>
      <c r="M376" s="17">
        <v>1000</v>
      </c>
      <c r="N376" s="15" t="str">
        <f>F376&amp;" "&amp;G376</f>
        <v xml:space="preserve">LIDOCAINA AMPOLLAS AL 2% </v>
      </c>
      <c r="O376" s="15" t="s">
        <v>2869</v>
      </c>
      <c r="P376" s="15" t="s">
        <v>50</v>
      </c>
      <c r="Q376" s="15" t="s">
        <v>48</v>
      </c>
      <c r="R376" s="15" t="s">
        <v>48</v>
      </c>
      <c r="S376" s="15" t="s">
        <v>2877</v>
      </c>
      <c r="T376" s="15" t="s">
        <v>2867</v>
      </c>
      <c r="U376" s="15" t="s">
        <v>2877</v>
      </c>
      <c r="V376" s="15" t="s">
        <v>98</v>
      </c>
      <c r="W376" s="17">
        <f>I376/M376</f>
        <v>300</v>
      </c>
      <c r="X376" s="15">
        <v>51142904</v>
      </c>
      <c r="Y376" s="15" t="s">
        <v>2878</v>
      </c>
      <c r="Z376" s="15" t="s">
        <v>117</v>
      </c>
      <c r="AA376" s="15" t="s">
        <v>1763</v>
      </c>
      <c r="AB376" s="15" t="s">
        <v>102</v>
      </c>
      <c r="AC376" s="15" t="s">
        <v>103</v>
      </c>
      <c r="AD376" s="15" t="s">
        <v>1202</v>
      </c>
      <c r="AE376" s="15" t="s">
        <v>1203</v>
      </c>
      <c r="AF376" s="15" t="s">
        <v>60</v>
      </c>
      <c r="AG376" s="15" t="s">
        <v>61</v>
      </c>
      <c r="AH376" s="15" t="s">
        <v>48</v>
      </c>
      <c r="AI376" s="18">
        <v>45085</v>
      </c>
      <c r="AJ376" s="15" t="s">
        <v>62</v>
      </c>
      <c r="AK376" s="15" t="s">
        <v>2879</v>
      </c>
      <c r="AL376" s="15"/>
    </row>
    <row r="377" spans="1:44" s="13" customFormat="1" ht="11.4" x14ac:dyDescent="0.2">
      <c r="A377" s="14" t="s">
        <v>38</v>
      </c>
      <c r="B377" s="14" t="s">
        <v>64</v>
      </c>
      <c r="C377" s="14" t="s">
        <v>65</v>
      </c>
      <c r="D377" s="14" t="s">
        <v>41</v>
      </c>
      <c r="E377" s="15" t="s">
        <v>1193</v>
      </c>
      <c r="F377" s="15" t="s">
        <v>2867</v>
      </c>
      <c r="G377" s="16" t="str">
        <f>P377&amp;" "&amp;O377&amp;" "&amp;Q377</f>
        <v xml:space="preserve">SPRAY AL 10% </v>
      </c>
      <c r="H377" s="15" t="s">
        <v>378</v>
      </c>
      <c r="I377" s="17">
        <v>300000</v>
      </c>
      <c r="J377" s="15" t="s">
        <v>166</v>
      </c>
      <c r="K377" s="14" t="s">
        <v>167</v>
      </c>
      <c r="L377" s="15" t="s">
        <v>168</v>
      </c>
      <c r="M377" s="17">
        <v>20</v>
      </c>
      <c r="N377" s="15" t="str">
        <f>F377&amp;" "&amp;G377</f>
        <v xml:space="preserve">LIDOCAINA SPRAY AL 10% </v>
      </c>
      <c r="O377" s="15" t="s">
        <v>1239</v>
      </c>
      <c r="P377" s="15" t="s">
        <v>1748</v>
      </c>
      <c r="Q377" s="15" t="s">
        <v>48</v>
      </c>
      <c r="R377" s="15" t="s">
        <v>48</v>
      </c>
      <c r="S377" s="15" t="s">
        <v>2880</v>
      </c>
      <c r="T377" s="15" t="s">
        <v>2867</v>
      </c>
      <c r="U377" s="15" t="s">
        <v>2881</v>
      </c>
      <c r="V377" s="15" t="s">
        <v>303</v>
      </c>
      <c r="W377" s="17">
        <f>I377/M377</f>
        <v>15000</v>
      </c>
      <c r="X377" s="15">
        <v>51142904</v>
      </c>
      <c r="Y377" s="15" t="s">
        <v>2882</v>
      </c>
      <c r="Z377" s="15" t="s">
        <v>176</v>
      </c>
      <c r="AA377" s="15" t="s">
        <v>177</v>
      </c>
      <c r="AB377" s="15" t="s">
        <v>306</v>
      </c>
      <c r="AC377" s="15" t="s">
        <v>307</v>
      </c>
      <c r="AD377" s="15" t="s">
        <v>1202</v>
      </c>
      <c r="AE377" s="15" t="s">
        <v>1203</v>
      </c>
      <c r="AF377" s="15" t="s">
        <v>181</v>
      </c>
      <c r="AG377" s="15" t="s">
        <v>61</v>
      </c>
      <c r="AH377" s="15" t="s">
        <v>2883</v>
      </c>
      <c r="AI377" s="18">
        <v>45062</v>
      </c>
      <c r="AJ377" s="15" t="s">
        <v>119</v>
      </c>
      <c r="AK377" s="15" t="s">
        <v>2883</v>
      </c>
      <c r="AL377" s="15"/>
    </row>
    <row r="378" spans="1:44" s="13" customFormat="1" ht="11.4" x14ac:dyDescent="0.2">
      <c r="A378" s="22" t="s">
        <v>38</v>
      </c>
      <c r="B378" s="22" t="s">
        <v>108</v>
      </c>
      <c r="C378" s="22" t="s">
        <v>109</v>
      </c>
      <c r="D378" s="22" t="s">
        <v>110</v>
      </c>
      <c r="E378" s="20" t="s">
        <v>1193</v>
      </c>
      <c r="F378" s="20" t="s">
        <v>2867</v>
      </c>
      <c r="G378" s="16" t="str">
        <f>P378&amp;" "&amp;O378&amp;" "&amp;Q378</f>
        <v xml:space="preserve">SPRAY AL 10% </v>
      </c>
      <c r="H378" s="20" t="s">
        <v>378</v>
      </c>
      <c r="I378" s="23">
        <v>300000</v>
      </c>
      <c r="J378" s="23" t="s">
        <v>166</v>
      </c>
      <c r="K378" s="22" t="s">
        <v>167</v>
      </c>
      <c r="L378" s="24" t="s">
        <v>168</v>
      </c>
      <c r="M378" s="23">
        <v>20</v>
      </c>
      <c r="N378" s="20" t="str">
        <f>F378&amp;" "&amp;G378</f>
        <v xml:space="preserve">LIDOCAINA SPRAY AL 10% </v>
      </c>
      <c r="O378" s="20" t="s">
        <v>1239</v>
      </c>
      <c r="P378" s="20" t="s">
        <v>1748</v>
      </c>
      <c r="Q378" s="20"/>
      <c r="R378" s="20"/>
      <c r="S378" s="20" t="s">
        <v>2880</v>
      </c>
      <c r="T378" s="20" t="s">
        <v>2867</v>
      </c>
      <c r="U378" s="20" t="s">
        <v>2881</v>
      </c>
      <c r="V378" s="24" t="s">
        <v>303</v>
      </c>
      <c r="W378" s="25">
        <f>I378/M378</f>
        <v>15000</v>
      </c>
      <c r="X378" s="20">
        <v>51142904</v>
      </c>
      <c r="Y378" s="20" t="s">
        <v>2884</v>
      </c>
      <c r="Z378" s="20" t="s">
        <v>176</v>
      </c>
      <c r="AA378" s="20" t="s">
        <v>177</v>
      </c>
      <c r="AB378" s="20" t="s">
        <v>306</v>
      </c>
      <c r="AC378" s="20" t="s">
        <v>307</v>
      </c>
      <c r="AD378" s="20" t="s">
        <v>1202</v>
      </c>
      <c r="AE378" s="20" t="s">
        <v>1203</v>
      </c>
      <c r="AF378" s="20" t="s">
        <v>181</v>
      </c>
      <c r="AG378" s="20" t="s">
        <v>61</v>
      </c>
      <c r="AH378" s="20" t="s">
        <v>2883</v>
      </c>
      <c r="AI378" s="26">
        <v>45120</v>
      </c>
      <c r="AJ378" s="20" t="s">
        <v>119</v>
      </c>
      <c r="AK378" s="20" t="s">
        <v>2883</v>
      </c>
      <c r="AL378" s="15"/>
    </row>
    <row r="379" spans="1:44" s="13" customFormat="1" ht="11.4" x14ac:dyDescent="0.2">
      <c r="A379" s="14" t="s">
        <v>38</v>
      </c>
      <c r="B379" s="14" t="s">
        <v>394</v>
      </c>
      <c r="C379" s="14" t="s">
        <v>395</v>
      </c>
      <c r="D379" s="14" t="s">
        <v>87</v>
      </c>
      <c r="E379" s="15" t="s">
        <v>1193</v>
      </c>
      <c r="F379" s="15" t="s">
        <v>2867</v>
      </c>
      <c r="G379" s="27" t="str">
        <f>P379&amp;" "&amp;O379&amp;" "&amp;Q379</f>
        <v xml:space="preserve">SPRAY AL 10% </v>
      </c>
      <c r="H379" s="15" t="s">
        <v>378</v>
      </c>
      <c r="I379" s="17">
        <v>300000</v>
      </c>
      <c r="J379" s="15" t="s">
        <v>364</v>
      </c>
      <c r="K379" s="14">
        <v>7</v>
      </c>
      <c r="L379" s="15" t="s">
        <v>365</v>
      </c>
      <c r="M379" s="17">
        <v>20</v>
      </c>
      <c r="N379" s="20" t="str">
        <f>F379&amp;" "&amp;G379</f>
        <v xml:space="preserve">LIDOCAINA SPRAY AL 10% </v>
      </c>
      <c r="O379" s="15" t="s">
        <v>1239</v>
      </c>
      <c r="P379" s="15" t="s">
        <v>1748</v>
      </c>
      <c r="Q379" s="15" t="s">
        <v>48</v>
      </c>
      <c r="R379" s="15" t="s">
        <v>48</v>
      </c>
      <c r="S379" s="15" t="s">
        <v>2885</v>
      </c>
      <c r="T379" s="15" t="s">
        <v>2867</v>
      </c>
      <c r="U379" s="15" t="s">
        <v>2886</v>
      </c>
      <c r="V379" s="15" t="s">
        <v>303</v>
      </c>
      <c r="W379" s="23">
        <f>I379/M379</f>
        <v>15000</v>
      </c>
      <c r="X379" s="15">
        <v>51142904</v>
      </c>
      <c r="Y379" s="15" t="s">
        <v>2887</v>
      </c>
      <c r="Z379" s="15" t="s">
        <v>371</v>
      </c>
      <c r="AA379" s="15" t="s">
        <v>372</v>
      </c>
      <c r="AB379" s="15" t="s">
        <v>306</v>
      </c>
      <c r="AC379" s="15" t="s">
        <v>307</v>
      </c>
      <c r="AD379" s="15" t="s">
        <v>1202</v>
      </c>
      <c r="AE379" s="15" t="s">
        <v>1203</v>
      </c>
      <c r="AF379" s="15" t="s">
        <v>60</v>
      </c>
      <c r="AG379" s="15" t="s">
        <v>61</v>
      </c>
      <c r="AH379" s="15" t="s">
        <v>2888</v>
      </c>
      <c r="AI379" s="18">
        <v>45170</v>
      </c>
      <c r="AJ379" s="15" t="s">
        <v>207</v>
      </c>
      <c r="AK379" s="15" t="s">
        <v>2889</v>
      </c>
      <c r="AL379" s="15" t="s">
        <v>159</v>
      </c>
    </row>
    <row r="380" spans="1:44" s="13" customFormat="1" ht="11.4" x14ac:dyDescent="0.2">
      <c r="A380" s="14" t="s">
        <v>38</v>
      </c>
      <c r="B380" s="14" t="s">
        <v>220</v>
      </c>
      <c r="C380" s="14" t="s">
        <v>123</v>
      </c>
      <c r="D380" s="14" t="s">
        <v>162</v>
      </c>
      <c r="E380" s="15" t="s">
        <v>2890</v>
      </c>
      <c r="F380" s="15" t="s">
        <v>2891</v>
      </c>
      <c r="G380" s="16" t="str">
        <f>P380&amp;" "&amp;O380&amp;" "&amp;Q380</f>
        <v xml:space="preserve">JERINGAS PRELLENADAS 6 MG </v>
      </c>
      <c r="H380" s="15" t="s">
        <v>239</v>
      </c>
      <c r="I380" s="17">
        <v>300000</v>
      </c>
      <c r="J380" s="15" t="s">
        <v>1410</v>
      </c>
      <c r="K380" s="14" t="s">
        <v>167</v>
      </c>
      <c r="L380" s="15" t="s">
        <v>1624</v>
      </c>
      <c r="M380" s="17">
        <v>1</v>
      </c>
      <c r="N380" s="15" t="str">
        <f>F380&amp;" "&amp;G380</f>
        <v xml:space="preserve">LIPEGFILGRASTIM JERINGAS PRELLENADAS 6 MG </v>
      </c>
      <c r="O380" s="15" t="s">
        <v>2892</v>
      </c>
      <c r="P380" s="15" t="s">
        <v>2037</v>
      </c>
      <c r="Q380" s="15"/>
      <c r="R380" s="15" t="s">
        <v>2893</v>
      </c>
      <c r="S380" s="15" t="s">
        <v>2894</v>
      </c>
      <c r="T380" s="15" t="s">
        <v>2895</v>
      </c>
      <c r="U380" s="15" t="s">
        <v>2896</v>
      </c>
      <c r="V380" s="15" t="s">
        <v>477</v>
      </c>
      <c r="W380" s="17">
        <f>I380/M380</f>
        <v>300000</v>
      </c>
      <c r="X380" s="15">
        <v>51201802</v>
      </c>
      <c r="Y380" s="15" t="s">
        <v>2897</v>
      </c>
      <c r="Z380" s="15" t="s">
        <v>1624</v>
      </c>
      <c r="AA380" s="15" t="s">
        <v>1629</v>
      </c>
      <c r="AB380" s="15" t="s">
        <v>481</v>
      </c>
      <c r="AC380" s="15" t="s">
        <v>482</v>
      </c>
      <c r="AD380" s="15" t="s">
        <v>869</v>
      </c>
      <c r="AE380" s="15" t="s">
        <v>2898</v>
      </c>
      <c r="AF380" s="15" t="s">
        <v>60</v>
      </c>
      <c r="AG380" s="15" t="s">
        <v>61</v>
      </c>
      <c r="AH380" s="15" t="s">
        <v>2899</v>
      </c>
      <c r="AI380" s="18">
        <v>45001</v>
      </c>
      <c r="AJ380" s="15" t="s">
        <v>62</v>
      </c>
      <c r="AK380" s="15" t="s">
        <v>2900</v>
      </c>
      <c r="AL380" s="15"/>
    </row>
    <row r="381" spans="1:44" s="13" customFormat="1" ht="11.4" x14ac:dyDescent="0.2">
      <c r="A381" s="22" t="s">
        <v>38</v>
      </c>
      <c r="B381" s="22" t="s">
        <v>160</v>
      </c>
      <c r="C381" s="22" t="s">
        <v>161</v>
      </c>
      <c r="D381" s="22" t="s">
        <v>162</v>
      </c>
      <c r="E381" s="24" t="s">
        <v>2901</v>
      </c>
      <c r="F381" s="24" t="s">
        <v>2902</v>
      </c>
      <c r="G381" s="16" t="str">
        <f>P381&amp;" "&amp;O381&amp;" "&amp;Q381</f>
        <v xml:space="preserve">COMPRIMIDOS 2 MG </v>
      </c>
      <c r="H381" s="20" t="s">
        <v>68</v>
      </c>
      <c r="I381" s="23">
        <v>300000</v>
      </c>
      <c r="J381" s="20" t="s">
        <v>1121</v>
      </c>
      <c r="K381" s="22" t="s">
        <v>167</v>
      </c>
      <c r="L381" s="24" t="s">
        <v>1122</v>
      </c>
      <c r="M381" s="23">
        <v>12000</v>
      </c>
      <c r="N381" s="15" t="str">
        <f>F381&amp;" "&amp;G381</f>
        <v xml:space="preserve">LOPERAMIDA COMPRIMIDOS 2 MG </v>
      </c>
      <c r="O381" s="20" t="s">
        <v>1463</v>
      </c>
      <c r="P381" s="15" t="s">
        <v>73</v>
      </c>
      <c r="Q381" s="20"/>
      <c r="R381" s="20"/>
      <c r="S381" s="20" t="s">
        <v>2903</v>
      </c>
      <c r="T381" s="20" t="s">
        <v>2904</v>
      </c>
      <c r="U381" s="20" t="s">
        <v>2905</v>
      </c>
      <c r="V381" s="24" t="s">
        <v>477</v>
      </c>
      <c r="W381" s="23">
        <f>I381/M381</f>
        <v>25</v>
      </c>
      <c r="X381" s="20">
        <v>51171702</v>
      </c>
      <c r="Y381" s="20" t="s">
        <v>2906</v>
      </c>
      <c r="Z381" s="20" t="s">
        <v>1125</v>
      </c>
      <c r="AA381" s="20" t="s">
        <v>1126</v>
      </c>
      <c r="AB381" s="20" t="s">
        <v>481</v>
      </c>
      <c r="AC381" s="20" t="s">
        <v>482</v>
      </c>
      <c r="AD381" s="20" t="s">
        <v>233</v>
      </c>
      <c r="AE381" s="20" t="s">
        <v>2907</v>
      </c>
      <c r="AF381" s="20" t="s">
        <v>60</v>
      </c>
      <c r="AG381" s="20" t="s">
        <v>61</v>
      </c>
      <c r="AH381" s="20" t="s">
        <v>2908</v>
      </c>
      <c r="AI381" s="26">
        <v>44935</v>
      </c>
      <c r="AJ381" s="20" t="s">
        <v>119</v>
      </c>
      <c r="AK381" s="20" t="s">
        <v>2909</v>
      </c>
      <c r="AL381" s="15"/>
    </row>
    <row r="382" spans="1:44" s="13" customFormat="1" ht="11.4" x14ac:dyDescent="0.2">
      <c r="A382" s="22" t="s">
        <v>38</v>
      </c>
      <c r="B382" s="22" t="s">
        <v>160</v>
      </c>
      <c r="C382" s="22" t="s">
        <v>161</v>
      </c>
      <c r="D382" s="22" t="s">
        <v>162</v>
      </c>
      <c r="E382" s="24" t="s">
        <v>2901</v>
      </c>
      <c r="F382" s="24" t="s">
        <v>2902</v>
      </c>
      <c r="G382" s="16" t="str">
        <f>P382&amp;" "&amp;O382&amp;" "&amp;Q382</f>
        <v xml:space="preserve">COMPRIMIDOS 2 MG </v>
      </c>
      <c r="H382" s="20" t="s">
        <v>68</v>
      </c>
      <c r="I382" s="23">
        <v>300000</v>
      </c>
      <c r="J382" s="20" t="s">
        <v>1121</v>
      </c>
      <c r="K382" s="22" t="s">
        <v>167</v>
      </c>
      <c r="L382" s="24" t="s">
        <v>1122</v>
      </c>
      <c r="M382" s="23">
        <v>12000</v>
      </c>
      <c r="N382" s="15" t="str">
        <f>F382&amp;" "&amp;G382</f>
        <v xml:space="preserve">LOPERAMIDA COMPRIMIDOS 2 MG </v>
      </c>
      <c r="O382" s="20" t="s">
        <v>1463</v>
      </c>
      <c r="P382" s="15" t="s">
        <v>73</v>
      </c>
      <c r="Q382" s="20"/>
      <c r="R382" s="20"/>
      <c r="S382" s="20" t="s">
        <v>2903</v>
      </c>
      <c r="T382" s="20" t="s">
        <v>2904</v>
      </c>
      <c r="U382" s="20" t="s">
        <v>2905</v>
      </c>
      <c r="V382" s="24" t="s">
        <v>477</v>
      </c>
      <c r="W382" s="23">
        <f>I382/M382</f>
        <v>25</v>
      </c>
      <c r="X382" s="20">
        <v>51171702</v>
      </c>
      <c r="Y382" s="20" t="s">
        <v>2910</v>
      </c>
      <c r="Z382" s="20" t="s">
        <v>1125</v>
      </c>
      <c r="AA382" s="20" t="s">
        <v>1126</v>
      </c>
      <c r="AB382" s="20" t="s">
        <v>481</v>
      </c>
      <c r="AC382" s="20" t="s">
        <v>482</v>
      </c>
      <c r="AD382" s="20" t="s">
        <v>233</v>
      </c>
      <c r="AE382" s="20" t="s">
        <v>2907</v>
      </c>
      <c r="AF382" s="20" t="s">
        <v>60</v>
      </c>
      <c r="AG382" s="20" t="s">
        <v>61</v>
      </c>
      <c r="AH382" s="20" t="s">
        <v>2908</v>
      </c>
      <c r="AI382" s="26">
        <v>44951</v>
      </c>
      <c r="AJ382" s="20" t="s">
        <v>119</v>
      </c>
      <c r="AK382" s="20" t="s">
        <v>2909</v>
      </c>
      <c r="AL382" s="15"/>
    </row>
    <row r="383" spans="1:44" s="13" customFormat="1" ht="11.4" x14ac:dyDescent="0.2">
      <c r="A383" s="22" t="s">
        <v>38</v>
      </c>
      <c r="B383" s="22" t="s">
        <v>108</v>
      </c>
      <c r="C383" s="22" t="s">
        <v>109</v>
      </c>
      <c r="D383" s="22" t="s">
        <v>110</v>
      </c>
      <c r="E383" s="20" t="s">
        <v>2901</v>
      </c>
      <c r="F383" s="20" t="s">
        <v>2902</v>
      </c>
      <c r="G383" s="16" t="str">
        <f>P383&amp;" "&amp;O383&amp;" "&amp;Q383</f>
        <v xml:space="preserve">COMPRIMIDOS 2 MG </v>
      </c>
      <c r="H383" s="20" t="s">
        <v>68</v>
      </c>
      <c r="I383" s="23">
        <v>300000</v>
      </c>
      <c r="J383" s="23" t="s">
        <v>1121</v>
      </c>
      <c r="K383" s="22" t="s">
        <v>167</v>
      </c>
      <c r="L383" s="24" t="s">
        <v>1122</v>
      </c>
      <c r="M383" s="23">
        <v>12000</v>
      </c>
      <c r="N383" s="20" t="str">
        <f>F383&amp;" "&amp;G383</f>
        <v xml:space="preserve">LOPERAMIDA COMPRIMIDOS 2 MG </v>
      </c>
      <c r="O383" s="20" t="s">
        <v>1463</v>
      </c>
      <c r="P383" s="20" t="s">
        <v>73</v>
      </c>
      <c r="Q383" s="20"/>
      <c r="R383" s="20"/>
      <c r="S383" s="20" t="s">
        <v>2903</v>
      </c>
      <c r="T383" s="20" t="s">
        <v>2904</v>
      </c>
      <c r="U383" s="20" t="s">
        <v>2905</v>
      </c>
      <c r="V383" s="24" t="s">
        <v>477</v>
      </c>
      <c r="W383" s="25">
        <f>I383/M383</f>
        <v>25</v>
      </c>
      <c r="X383" s="20">
        <v>51171702</v>
      </c>
      <c r="Y383" s="20" t="s">
        <v>2911</v>
      </c>
      <c r="Z383" s="20" t="s">
        <v>1125</v>
      </c>
      <c r="AA383" s="20" t="s">
        <v>1126</v>
      </c>
      <c r="AB383" s="20" t="s">
        <v>481</v>
      </c>
      <c r="AC383" s="20" t="s">
        <v>482</v>
      </c>
      <c r="AD383" s="20" t="s">
        <v>233</v>
      </c>
      <c r="AE383" s="20" t="s">
        <v>2907</v>
      </c>
      <c r="AF383" s="20" t="s">
        <v>60</v>
      </c>
      <c r="AG383" s="20" t="s">
        <v>61</v>
      </c>
      <c r="AH383" s="20" t="s">
        <v>2908</v>
      </c>
      <c r="AI383" s="26">
        <v>45127</v>
      </c>
      <c r="AJ383" s="20" t="s">
        <v>62</v>
      </c>
      <c r="AK383" s="20" t="s">
        <v>2909</v>
      </c>
      <c r="AL383" s="15"/>
    </row>
    <row r="384" spans="1:44" s="13" customFormat="1" ht="11.4" x14ac:dyDescent="0.2">
      <c r="A384" s="14" t="s">
        <v>38</v>
      </c>
      <c r="B384" s="14" t="s">
        <v>70</v>
      </c>
      <c r="C384" s="14" t="s">
        <v>147</v>
      </c>
      <c r="D384" s="14" t="s">
        <v>87</v>
      </c>
      <c r="E384" s="15" t="s">
        <v>2901</v>
      </c>
      <c r="F384" s="15" t="s">
        <v>2902</v>
      </c>
      <c r="G384" s="27" t="str">
        <f>P384&amp;" "&amp;O384&amp;" "&amp;Q384</f>
        <v xml:space="preserve">COMPRIMIDOS 2 MG </v>
      </c>
      <c r="H384" s="15" t="s">
        <v>68</v>
      </c>
      <c r="I384" s="17">
        <v>300000</v>
      </c>
      <c r="J384" s="15" t="s">
        <v>1121</v>
      </c>
      <c r="K384" s="14" t="s">
        <v>167</v>
      </c>
      <c r="L384" s="15" t="s">
        <v>1122</v>
      </c>
      <c r="M384" s="17">
        <v>12000</v>
      </c>
      <c r="N384" s="20" t="str">
        <f>F384&amp;" "&amp;G384</f>
        <v xml:space="preserve">LOPERAMIDA COMPRIMIDOS 2 MG </v>
      </c>
      <c r="O384" s="15" t="s">
        <v>1463</v>
      </c>
      <c r="P384" s="15" t="s">
        <v>73</v>
      </c>
      <c r="Q384" s="15" t="s">
        <v>48</v>
      </c>
      <c r="R384" s="15" t="s">
        <v>48</v>
      </c>
      <c r="S384" s="15" t="s">
        <v>2903</v>
      </c>
      <c r="T384" s="15" t="s">
        <v>2904</v>
      </c>
      <c r="U384" s="15" t="s">
        <v>2905</v>
      </c>
      <c r="V384" s="15" t="s">
        <v>477</v>
      </c>
      <c r="W384" s="23">
        <f>I384/M384</f>
        <v>25</v>
      </c>
      <c r="X384" s="15">
        <v>51171702</v>
      </c>
      <c r="Y384" s="15" t="s">
        <v>2912</v>
      </c>
      <c r="Z384" s="15" t="s">
        <v>1125</v>
      </c>
      <c r="AA384" s="15" t="s">
        <v>1126</v>
      </c>
      <c r="AB384" s="15" t="s">
        <v>481</v>
      </c>
      <c r="AC384" s="15" t="s">
        <v>482</v>
      </c>
      <c r="AD384" s="15" t="s">
        <v>233</v>
      </c>
      <c r="AE384" s="15" t="s">
        <v>2907</v>
      </c>
      <c r="AF384" s="15" t="s">
        <v>60</v>
      </c>
      <c r="AG384" s="15" t="s">
        <v>61</v>
      </c>
      <c r="AH384" s="15" t="s">
        <v>2908</v>
      </c>
      <c r="AI384" s="18">
        <v>45223</v>
      </c>
      <c r="AJ384" s="15" t="s">
        <v>62</v>
      </c>
      <c r="AK384" s="15" t="s">
        <v>2909</v>
      </c>
      <c r="AL384" s="15" t="s">
        <v>159</v>
      </c>
    </row>
    <row r="385" spans="1:44" s="13" customFormat="1" ht="11.4" x14ac:dyDescent="0.2">
      <c r="A385" s="14" t="s">
        <v>38</v>
      </c>
      <c r="B385" s="14" t="s">
        <v>220</v>
      </c>
      <c r="C385" s="14" t="s">
        <v>123</v>
      </c>
      <c r="D385" s="14" t="s">
        <v>162</v>
      </c>
      <c r="E385" s="15" t="s">
        <v>2901</v>
      </c>
      <c r="F385" s="15" t="s">
        <v>2902</v>
      </c>
      <c r="G385" s="16" t="str">
        <f>P385&amp;" "&amp;O385&amp;" "&amp;Q385</f>
        <v xml:space="preserve">COMPRIMIDOS 2 MG </v>
      </c>
      <c r="H385" s="15" t="s">
        <v>68</v>
      </c>
      <c r="I385" s="17">
        <v>300000</v>
      </c>
      <c r="J385" s="15" t="s">
        <v>166</v>
      </c>
      <c r="K385" s="14" t="s">
        <v>167</v>
      </c>
      <c r="L385" s="15" t="s">
        <v>2913</v>
      </c>
      <c r="M385" s="17">
        <v>7500</v>
      </c>
      <c r="N385" s="15" t="str">
        <f>F385&amp;" "&amp;G385</f>
        <v xml:space="preserve">LOPERAMIDA COMPRIMIDOS 2 MG </v>
      </c>
      <c r="O385" s="15" t="s">
        <v>1463</v>
      </c>
      <c r="P385" s="15" t="s">
        <v>73</v>
      </c>
      <c r="Q385" s="15"/>
      <c r="R385" s="15"/>
      <c r="S385" s="15" t="s">
        <v>2914</v>
      </c>
      <c r="T385" s="15" t="s">
        <v>2904</v>
      </c>
      <c r="U385" s="15" t="s">
        <v>2915</v>
      </c>
      <c r="V385" s="15" t="s">
        <v>76</v>
      </c>
      <c r="W385" s="17">
        <f>I385/M385</f>
        <v>40</v>
      </c>
      <c r="X385" s="15">
        <v>51171702</v>
      </c>
      <c r="Y385" s="15" t="s">
        <v>2916</v>
      </c>
      <c r="Z385" s="15" t="s">
        <v>759</v>
      </c>
      <c r="AA385" s="15" t="s">
        <v>2917</v>
      </c>
      <c r="AB385" s="15" t="s">
        <v>80</v>
      </c>
      <c r="AC385" s="15" t="s">
        <v>81</v>
      </c>
      <c r="AD385" s="15" t="s">
        <v>233</v>
      </c>
      <c r="AE385" s="15" t="s">
        <v>2907</v>
      </c>
      <c r="AF385" s="15" t="s">
        <v>84</v>
      </c>
      <c r="AG385" s="15" t="s">
        <v>61</v>
      </c>
      <c r="AH385" s="15" t="s">
        <v>48</v>
      </c>
      <c r="AI385" s="18">
        <v>44988</v>
      </c>
      <c r="AJ385" s="15" t="s">
        <v>119</v>
      </c>
      <c r="AK385" s="15" t="s">
        <v>2918</v>
      </c>
      <c r="AL385" s="15"/>
    </row>
    <row r="386" spans="1:44" s="13" customFormat="1" ht="11.4" x14ac:dyDescent="0.2">
      <c r="A386" s="14" t="s">
        <v>38</v>
      </c>
      <c r="B386" s="14" t="s">
        <v>220</v>
      </c>
      <c r="C386" s="14" t="s">
        <v>123</v>
      </c>
      <c r="D386" s="14" t="s">
        <v>162</v>
      </c>
      <c r="E386" s="15" t="s">
        <v>1361</v>
      </c>
      <c r="F386" s="15" t="s">
        <v>2919</v>
      </c>
      <c r="G386" s="16" t="str">
        <f>P386&amp;" "&amp;O386&amp;" "&amp;Q386</f>
        <v xml:space="preserve">COMPRIMIDOS 10 MG </v>
      </c>
      <c r="H386" s="15" t="s">
        <v>7</v>
      </c>
      <c r="I386" s="17">
        <v>300000</v>
      </c>
      <c r="J386" s="15" t="s">
        <v>223</v>
      </c>
      <c r="K386" s="14" t="s">
        <v>210</v>
      </c>
      <c r="L386" s="15" t="s">
        <v>224</v>
      </c>
      <c r="M386" s="17">
        <v>30000</v>
      </c>
      <c r="N386" s="15" t="str">
        <f>F386&amp;" "&amp;G386</f>
        <v xml:space="preserve">LORATADINA COMPRIMIDOS 10 MG </v>
      </c>
      <c r="O386" s="15" t="s">
        <v>563</v>
      </c>
      <c r="P386" s="15" t="s">
        <v>73</v>
      </c>
      <c r="Q386" s="15"/>
      <c r="R386" s="15"/>
      <c r="S386" s="15" t="s">
        <v>2920</v>
      </c>
      <c r="T386" s="15" t="s">
        <v>2919</v>
      </c>
      <c r="U386" s="15" t="s">
        <v>2921</v>
      </c>
      <c r="V386" s="15" t="s">
        <v>98</v>
      </c>
      <c r="W386" s="17">
        <f>I386/M386</f>
        <v>10</v>
      </c>
      <c r="X386" s="15">
        <v>51161606</v>
      </c>
      <c r="Y386" s="15" t="s">
        <v>2922</v>
      </c>
      <c r="Z386" s="15" t="s">
        <v>231</v>
      </c>
      <c r="AA386" s="15" t="s">
        <v>232</v>
      </c>
      <c r="AB386" s="15" t="s">
        <v>102</v>
      </c>
      <c r="AC386" s="15" t="s">
        <v>103</v>
      </c>
      <c r="AD386" s="15" t="s">
        <v>1151</v>
      </c>
      <c r="AE386" s="15" t="s">
        <v>1370</v>
      </c>
      <c r="AF386" s="15" t="s">
        <v>84</v>
      </c>
      <c r="AG386" s="15" t="s">
        <v>61</v>
      </c>
      <c r="AH386" s="15" t="s">
        <v>235</v>
      </c>
      <c r="AI386" s="18">
        <v>45012</v>
      </c>
      <c r="AJ386" s="15" t="s">
        <v>62</v>
      </c>
      <c r="AK386" s="15" t="s">
        <v>236</v>
      </c>
      <c r="AL386" s="15"/>
    </row>
    <row r="387" spans="1:44" s="13" customFormat="1" ht="11.4" x14ac:dyDescent="0.2">
      <c r="A387" s="14" t="s">
        <v>38</v>
      </c>
      <c r="B387" s="14" t="s">
        <v>39</v>
      </c>
      <c r="C387" s="14" t="s">
        <v>40</v>
      </c>
      <c r="D387" s="14" t="s">
        <v>41</v>
      </c>
      <c r="E387" s="15" t="s">
        <v>1361</v>
      </c>
      <c r="F387" s="15" t="s">
        <v>2919</v>
      </c>
      <c r="G387" s="16" t="str">
        <f>P387&amp;" "&amp;O387&amp;" "&amp;Q387</f>
        <v xml:space="preserve">COMPRIMIDOS 10 MG </v>
      </c>
      <c r="H387" s="15" t="s">
        <v>68</v>
      </c>
      <c r="I387" s="17">
        <v>300000</v>
      </c>
      <c r="J387" s="15" t="s">
        <v>1195</v>
      </c>
      <c r="K387" s="14" t="s">
        <v>210</v>
      </c>
      <c r="L387" s="15" t="s">
        <v>2690</v>
      </c>
      <c r="M387" s="17">
        <v>20000</v>
      </c>
      <c r="N387" s="15" t="str">
        <f>F387&amp;" "&amp;G387</f>
        <v xml:space="preserve">LORATADINA COMPRIMIDOS 10 MG </v>
      </c>
      <c r="O387" s="15" t="s">
        <v>563</v>
      </c>
      <c r="P387" s="15" t="s">
        <v>73</v>
      </c>
      <c r="Q387" s="15" t="s">
        <v>48</v>
      </c>
      <c r="R387" s="15" t="s">
        <v>48</v>
      </c>
      <c r="S387" s="15" t="s">
        <v>2923</v>
      </c>
      <c r="T387" s="15" t="s">
        <v>2919</v>
      </c>
      <c r="U387" s="15" t="s">
        <v>2923</v>
      </c>
      <c r="V387" s="15" t="s">
        <v>152</v>
      </c>
      <c r="W387" s="17">
        <f>I387/M387</f>
        <v>15</v>
      </c>
      <c r="X387" s="15">
        <v>51161606</v>
      </c>
      <c r="Y387" s="15" t="s">
        <v>2924</v>
      </c>
      <c r="Z387" s="15" t="s">
        <v>2694</v>
      </c>
      <c r="AA387" s="15" t="s">
        <v>2695</v>
      </c>
      <c r="AB387" s="15" t="s">
        <v>152</v>
      </c>
      <c r="AC387" s="15" t="s">
        <v>157</v>
      </c>
      <c r="AD387" s="15" t="s">
        <v>1151</v>
      </c>
      <c r="AE387" s="15" t="s">
        <v>1370</v>
      </c>
      <c r="AF387" s="15" t="s">
        <v>84</v>
      </c>
      <c r="AG387" s="15" t="s">
        <v>61</v>
      </c>
      <c r="AH387" s="15" t="s">
        <v>48</v>
      </c>
      <c r="AI387" s="18">
        <v>45104</v>
      </c>
      <c r="AJ387" s="15" t="s">
        <v>62</v>
      </c>
      <c r="AK387" s="15" t="s">
        <v>2925</v>
      </c>
      <c r="AL387" s="15"/>
    </row>
    <row r="388" spans="1:44" s="13" customFormat="1" ht="11.4" x14ac:dyDescent="0.2">
      <c r="A388" s="14" t="s">
        <v>38</v>
      </c>
      <c r="B388" s="14" t="s">
        <v>86</v>
      </c>
      <c r="C388" s="14" t="s">
        <v>87</v>
      </c>
      <c r="D388" s="14" t="s">
        <v>88</v>
      </c>
      <c r="E388" s="15" t="s">
        <v>2535</v>
      </c>
      <c r="F388" s="15" t="s">
        <v>2926</v>
      </c>
      <c r="G388" s="16" t="str">
        <f>P388&amp;" "&amp;O388&amp;" "&amp;Q388</f>
        <v xml:space="preserve">COMPRIMIDOS 2 MG </v>
      </c>
      <c r="H388" s="15" t="s">
        <v>363</v>
      </c>
      <c r="I388" s="17">
        <v>300000</v>
      </c>
      <c r="J388" s="15" t="s">
        <v>298</v>
      </c>
      <c r="K388" s="14" t="s">
        <v>46</v>
      </c>
      <c r="L388" s="15" t="s">
        <v>875</v>
      </c>
      <c r="M388" s="17">
        <v>12000</v>
      </c>
      <c r="N388" s="15" t="s">
        <v>2927</v>
      </c>
      <c r="O388" s="15" t="s">
        <v>1463</v>
      </c>
      <c r="P388" s="15" t="s">
        <v>73</v>
      </c>
      <c r="Q388" s="15" t="s">
        <v>48</v>
      </c>
      <c r="R388" s="15" t="s">
        <v>48</v>
      </c>
      <c r="S388" s="15" t="s">
        <v>2928</v>
      </c>
      <c r="T388" s="15" t="s">
        <v>151</v>
      </c>
      <c r="U388" s="15" t="s">
        <v>2929</v>
      </c>
      <c r="V388" s="19" t="s">
        <v>477</v>
      </c>
      <c r="W388" s="17">
        <f>I388/M388</f>
        <v>25</v>
      </c>
      <c r="X388" s="15">
        <v>85121902</v>
      </c>
      <c r="Y388" s="15" t="s">
        <v>2930</v>
      </c>
      <c r="Z388" s="15" t="s">
        <v>875</v>
      </c>
      <c r="AA388" s="15" t="s">
        <v>880</v>
      </c>
      <c r="AB388" s="15" t="s">
        <v>481</v>
      </c>
      <c r="AC388" s="15" t="s">
        <v>482</v>
      </c>
      <c r="AD388" s="15" t="s">
        <v>82</v>
      </c>
      <c r="AE388" s="15" t="s">
        <v>2541</v>
      </c>
      <c r="AF388" s="15" t="s">
        <v>60</v>
      </c>
      <c r="AG388" s="15" t="s">
        <v>61</v>
      </c>
      <c r="AH388" s="15" t="s">
        <v>1254</v>
      </c>
      <c r="AI388" s="18">
        <v>45037</v>
      </c>
      <c r="AJ388" s="15" t="s">
        <v>62</v>
      </c>
      <c r="AK388" s="15" t="s">
        <v>2931</v>
      </c>
      <c r="AL388" s="20"/>
      <c r="AM388" s="21"/>
      <c r="AN388" s="21"/>
      <c r="AO388" s="21"/>
      <c r="AP388" s="21"/>
      <c r="AQ388" s="21"/>
      <c r="AR388" s="21"/>
    </row>
    <row r="389" spans="1:44" s="13" customFormat="1" ht="11.4" x14ac:dyDescent="0.2">
      <c r="A389" s="14" t="s">
        <v>38</v>
      </c>
      <c r="B389" s="14" t="s">
        <v>86</v>
      </c>
      <c r="C389" s="14" t="s">
        <v>87</v>
      </c>
      <c r="D389" s="14" t="s">
        <v>88</v>
      </c>
      <c r="E389" s="15" t="s">
        <v>2932</v>
      </c>
      <c r="F389" s="15" t="s">
        <v>2933</v>
      </c>
      <c r="G389" s="16" t="str">
        <f>P389&amp;" "&amp;O389&amp;" "&amp;Q389</f>
        <v xml:space="preserve">COMPRIMIDOS 100 MG </v>
      </c>
      <c r="H389" s="15" t="s">
        <v>68</v>
      </c>
      <c r="I389" s="17">
        <v>300000</v>
      </c>
      <c r="J389" s="15" t="s">
        <v>575</v>
      </c>
      <c r="K389" s="14" t="s">
        <v>210</v>
      </c>
      <c r="L389" s="15" t="s">
        <v>576</v>
      </c>
      <c r="M389" s="17">
        <v>10000</v>
      </c>
      <c r="N389" s="15" t="s">
        <v>2934</v>
      </c>
      <c r="O389" s="15" t="s">
        <v>72</v>
      </c>
      <c r="P389" s="15" t="s">
        <v>73</v>
      </c>
      <c r="Q389" s="15" t="s">
        <v>48</v>
      </c>
      <c r="R389" s="15" t="s">
        <v>48</v>
      </c>
      <c r="S389" s="15" t="s">
        <v>2935</v>
      </c>
      <c r="T389" s="15" t="s">
        <v>2594</v>
      </c>
      <c r="U389" s="15" t="s">
        <v>2936</v>
      </c>
      <c r="V389" s="19" t="s">
        <v>416</v>
      </c>
      <c r="W389" s="17">
        <f>I389/M389</f>
        <v>30</v>
      </c>
      <c r="X389" s="15">
        <v>51121710</v>
      </c>
      <c r="Y389" s="15" t="s">
        <v>2937</v>
      </c>
      <c r="Z389" s="15" t="s">
        <v>580</v>
      </c>
      <c r="AA389" s="15" t="s">
        <v>581</v>
      </c>
      <c r="AB389" s="15" t="s">
        <v>416</v>
      </c>
      <c r="AC389" s="15" t="s">
        <v>419</v>
      </c>
      <c r="AD389" s="15" t="s">
        <v>196</v>
      </c>
      <c r="AE389" s="15" t="s">
        <v>2938</v>
      </c>
      <c r="AF389" s="15" t="s">
        <v>84</v>
      </c>
      <c r="AG389" s="15" t="s">
        <v>61</v>
      </c>
      <c r="AH389" s="15" t="s">
        <v>2939</v>
      </c>
      <c r="AI389" s="18">
        <v>45043</v>
      </c>
      <c r="AJ389" s="15" t="s">
        <v>62</v>
      </c>
      <c r="AK389" s="15" t="s">
        <v>539</v>
      </c>
      <c r="AL389" s="20"/>
      <c r="AM389" s="21"/>
      <c r="AN389" s="21"/>
      <c r="AO389" s="21"/>
      <c r="AP389" s="21"/>
      <c r="AQ389" s="21"/>
      <c r="AR389" s="21"/>
    </row>
    <row r="390" spans="1:44" s="13" customFormat="1" ht="11.4" x14ac:dyDescent="0.2">
      <c r="A390" s="22" t="s">
        <v>38</v>
      </c>
      <c r="B390" s="22" t="s">
        <v>121</v>
      </c>
      <c r="C390" s="22" t="s">
        <v>122</v>
      </c>
      <c r="D390" s="22" t="s">
        <v>123</v>
      </c>
      <c r="E390" s="20" t="s">
        <v>2932</v>
      </c>
      <c r="F390" s="20" t="s">
        <v>2933</v>
      </c>
      <c r="G390" s="16" t="str">
        <f>P390&amp;" "&amp;O390&amp;" "&amp;Q390</f>
        <v xml:space="preserve">COMPRIMIDOS 100 MG </v>
      </c>
      <c r="H390" s="20" t="s">
        <v>68</v>
      </c>
      <c r="I390" s="23">
        <v>300000</v>
      </c>
      <c r="J390" s="23" t="s">
        <v>2940</v>
      </c>
      <c r="K390" s="22" t="s">
        <v>210</v>
      </c>
      <c r="L390" s="24" t="s">
        <v>2941</v>
      </c>
      <c r="M390" s="23">
        <v>6000</v>
      </c>
      <c r="N390" s="15" t="str">
        <f>F390&amp;" "&amp;G390</f>
        <v xml:space="preserve">LOSARTAN COMPRIMIDOS 100 MG </v>
      </c>
      <c r="O390" s="20" t="s">
        <v>72</v>
      </c>
      <c r="P390" s="20" t="s">
        <v>73</v>
      </c>
      <c r="Q390" s="20"/>
      <c r="R390" s="20"/>
      <c r="S390" s="20" t="s">
        <v>2942</v>
      </c>
      <c r="T390" s="20" t="s">
        <v>2594</v>
      </c>
      <c r="U390" s="20" t="s">
        <v>2943</v>
      </c>
      <c r="V390" s="24" t="s">
        <v>1566</v>
      </c>
      <c r="W390" s="25">
        <f>I390/M390</f>
        <v>50</v>
      </c>
      <c r="X390" s="20">
        <v>51121710</v>
      </c>
      <c r="Y390" s="20" t="s">
        <v>2944</v>
      </c>
      <c r="Z390" s="20" t="s">
        <v>499</v>
      </c>
      <c r="AA390" s="20" t="s">
        <v>2945</v>
      </c>
      <c r="AB390" s="20" t="s">
        <v>1566</v>
      </c>
      <c r="AC390" s="20" t="s">
        <v>1570</v>
      </c>
      <c r="AD390" s="20" t="s">
        <v>196</v>
      </c>
      <c r="AE390" s="20" t="s">
        <v>2938</v>
      </c>
      <c r="AF390" s="20" t="s">
        <v>84</v>
      </c>
      <c r="AG390" s="20" t="s">
        <v>61</v>
      </c>
      <c r="AH390" s="20" t="s">
        <v>2946</v>
      </c>
      <c r="AI390" s="26">
        <v>45156</v>
      </c>
      <c r="AJ390" s="20" t="s">
        <v>62</v>
      </c>
      <c r="AK390" s="20" t="s">
        <v>547</v>
      </c>
      <c r="AL390" s="20"/>
      <c r="AM390" s="21"/>
      <c r="AN390" s="21"/>
      <c r="AO390" s="21"/>
      <c r="AP390" s="21"/>
      <c r="AQ390" s="21"/>
      <c r="AR390" s="21"/>
    </row>
    <row r="391" spans="1:44" s="13" customFormat="1" ht="11.4" x14ac:dyDescent="0.2">
      <c r="A391" s="22" t="s">
        <v>38</v>
      </c>
      <c r="B391" s="22" t="s">
        <v>108</v>
      </c>
      <c r="C391" s="22" t="s">
        <v>109</v>
      </c>
      <c r="D391" s="22" t="s">
        <v>110</v>
      </c>
      <c r="E391" s="20" t="s">
        <v>2932</v>
      </c>
      <c r="F391" s="20" t="s">
        <v>2933</v>
      </c>
      <c r="G391" s="16" t="str">
        <f>P391&amp;" "&amp;O391&amp;" "&amp;Q391</f>
        <v xml:space="preserve">COMPRIMIDOS 50 MG </v>
      </c>
      <c r="H391" s="20" t="s">
        <v>68</v>
      </c>
      <c r="I391" s="23">
        <v>300000</v>
      </c>
      <c r="J391" s="23" t="s">
        <v>2947</v>
      </c>
      <c r="K391" s="22" t="s">
        <v>125</v>
      </c>
      <c r="L391" s="24" t="s">
        <v>2948</v>
      </c>
      <c r="M391" s="23">
        <v>25000</v>
      </c>
      <c r="N391" s="20" t="str">
        <f>F391&amp;" "&amp;G391</f>
        <v xml:space="preserve">LOSARTAN COMPRIMIDOS 50 MG </v>
      </c>
      <c r="O391" s="20" t="s">
        <v>745</v>
      </c>
      <c r="P391" s="20" t="s">
        <v>73</v>
      </c>
      <c r="Q391" s="20"/>
      <c r="R391" s="20"/>
      <c r="S391" s="20" t="s">
        <v>2949</v>
      </c>
      <c r="T391" s="20" t="s">
        <v>2594</v>
      </c>
      <c r="U391" s="20" t="s">
        <v>2949</v>
      </c>
      <c r="V391" s="24" t="s">
        <v>416</v>
      </c>
      <c r="W391" s="25">
        <f>I391/M391</f>
        <v>12</v>
      </c>
      <c r="X391" s="20">
        <v>51121710</v>
      </c>
      <c r="Y391" s="20" t="s">
        <v>2950</v>
      </c>
      <c r="Z391" s="20" t="s">
        <v>2951</v>
      </c>
      <c r="AA391" s="20" t="s">
        <v>2952</v>
      </c>
      <c r="AB391" s="20" t="s">
        <v>416</v>
      </c>
      <c r="AC391" s="20" t="s">
        <v>419</v>
      </c>
      <c r="AD391" s="20" t="s">
        <v>196</v>
      </c>
      <c r="AE391" s="20" t="s">
        <v>2938</v>
      </c>
      <c r="AF391" s="20" t="s">
        <v>84</v>
      </c>
      <c r="AG391" s="20" t="s">
        <v>61</v>
      </c>
      <c r="AH391" s="20" t="s">
        <v>48</v>
      </c>
      <c r="AI391" s="26">
        <v>45126</v>
      </c>
      <c r="AJ391" s="20" t="s">
        <v>62</v>
      </c>
      <c r="AK391" s="20" t="s">
        <v>2953</v>
      </c>
      <c r="AL391" s="15"/>
    </row>
    <row r="392" spans="1:44" s="13" customFormat="1" ht="11.4" x14ac:dyDescent="0.2">
      <c r="A392" s="22" t="s">
        <v>38</v>
      </c>
      <c r="B392" s="22" t="s">
        <v>424</v>
      </c>
      <c r="C392" s="22" t="s">
        <v>41</v>
      </c>
      <c r="D392" s="22" t="s">
        <v>162</v>
      </c>
      <c r="E392" s="24" t="s">
        <v>2932</v>
      </c>
      <c r="F392" s="20" t="s">
        <v>2933</v>
      </c>
      <c r="G392" s="16" t="str">
        <f>P392&amp;" "&amp;O392&amp;" "&amp;Q392</f>
        <v xml:space="preserve">COMPRIMIDOS 50 MG </v>
      </c>
      <c r="H392" s="20" t="s">
        <v>68</v>
      </c>
      <c r="I392" s="23">
        <v>300000</v>
      </c>
      <c r="J392" s="20" t="s">
        <v>2954</v>
      </c>
      <c r="K392" s="22" t="s">
        <v>137</v>
      </c>
      <c r="L392" s="20" t="s">
        <v>2955</v>
      </c>
      <c r="M392" s="23">
        <v>20000</v>
      </c>
      <c r="N392" s="15" t="str">
        <f>F392&amp;" "&amp;G392</f>
        <v xml:space="preserve">LOSARTAN COMPRIMIDOS 50 MG </v>
      </c>
      <c r="O392" s="20" t="s">
        <v>745</v>
      </c>
      <c r="P392" s="20" t="s">
        <v>73</v>
      </c>
      <c r="Q392" s="20"/>
      <c r="R392" s="20"/>
      <c r="S392" s="20" t="s">
        <v>2956</v>
      </c>
      <c r="T392" s="20" t="s">
        <v>2594</v>
      </c>
      <c r="U392" s="20" t="s">
        <v>2956</v>
      </c>
      <c r="V392" s="15" t="s">
        <v>1465</v>
      </c>
      <c r="W392" s="25">
        <f>I392/M392</f>
        <v>15</v>
      </c>
      <c r="X392" s="20">
        <v>51121710</v>
      </c>
      <c r="Y392" s="20" t="s">
        <v>2957</v>
      </c>
      <c r="Z392" s="20" t="s">
        <v>499</v>
      </c>
      <c r="AA392" s="20" t="s">
        <v>2958</v>
      </c>
      <c r="AB392" s="20" t="s">
        <v>1468</v>
      </c>
      <c r="AC392" s="20" t="s">
        <v>1469</v>
      </c>
      <c r="AD392" s="20" t="s">
        <v>196</v>
      </c>
      <c r="AE392" s="20" t="s">
        <v>2938</v>
      </c>
      <c r="AF392" s="20" t="s">
        <v>84</v>
      </c>
      <c r="AG392" s="20" t="s">
        <v>61</v>
      </c>
      <c r="AH392" s="20" t="s">
        <v>48</v>
      </c>
      <c r="AI392" s="26">
        <v>44981</v>
      </c>
      <c r="AJ392" s="20" t="s">
        <v>62</v>
      </c>
      <c r="AK392" s="20" t="s">
        <v>2959</v>
      </c>
      <c r="AL392" s="15"/>
    </row>
    <row r="393" spans="1:44" s="13" customFormat="1" ht="11.4" x14ac:dyDescent="0.2">
      <c r="A393" s="22" t="s">
        <v>38</v>
      </c>
      <c r="B393" s="22" t="s">
        <v>108</v>
      </c>
      <c r="C393" s="22" t="s">
        <v>109</v>
      </c>
      <c r="D393" s="22" t="s">
        <v>110</v>
      </c>
      <c r="E393" s="20" t="s">
        <v>2932</v>
      </c>
      <c r="F393" s="20" t="s">
        <v>2933</v>
      </c>
      <c r="G393" s="16" t="str">
        <f>P393&amp;" "&amp;O393&amp;" "&amp;Q393</f>
        <v xml:space="preserve">COMPRIMIDOS 50 MG </v>
      </c>
      <c r="H393" s="20" t="s">
        <v>68</v>
      </c>
      <c r="I393" s="23">
        <v>300000</v>
      </c>
      <c r="J393" s="23" t="s">
        <v>913</v>
      </c>
      <c r="K393" s="22" t="s">
        <v>167</v>
      </c>
      <c r="L393" s="24" t="s">
        <v>914</v>
      </c>
      <c r="M393" s="23">
        <v>20000</v>
      </c>
      <c r="N393" s="20" t="str">
        <f>F393&amp;" "&amp;G393</f>
        <v xml:space="preserve">LOSARTAN COMPRIMIDOS 50 MG </v>
      </c>
      <c r="O393" s="20" t="s">
        <v>745</v>
      </c>
      <c r="P393" s="20" t="s">
        <v>73</v>
      </c>
      <c r="Q393" s="20"/>
      <c r="R393" s="20"/>
      <c r="S393" s="20" t="s">
        <v>2960</v>
      </c>
      <c r="T393" s="20" t="s">
        <v>2594</v>
      </c>
      <c r="U393" s="20" t="s">
        <v>2961</v>
      </c>
      <c r="V393" s="24" t="s">
        <v>416</v>
      </c>
      <c r="W393" s="25">
        <f>I393/M393</f>
        <v>15</v>
      </c>
      <c r="X393" s="20">
        <v>51121710</v>
      </c>
      <c r="Y393" s="20" t="s">
        <v>2962</v>
      </c>
      <c r="Z393" s="20" t="s">
        <v>117</v>
      </c>
      <c r="AA393" s="20" t="s">
        <v>920</v>
      </c>
      <c r="AB393" s="20" t="s">
        <v>416</v>
      </c>
      <c r="AC393" s="20" t="s">
        <v>419</v>
      </c>
      <c r="AD393" s="20" t="s">
        <v>196</v>
      </c>
      <c r="AE393" s="20" t="s">
        <v>2938</v>
      </c>
      <c r="AF393" s="20" t="s">
        <v>330</v>
      </c>
      <c r="AG393" s="20" t="s">
        <v>61</v>
      </c>
      <c r="AH393" s="20" t="s">
        <v>2963</v>
      </c>
      <c r="AI393" s="26">
        <v>45120</v>
      </c>
      <c r="AJ393" s="20" t="s">
        <v>119</v>
      </c>
      <c r="AK393" s="20" t="s">
        <v>2964</v>
      </c>
      <c r="AL393" s="15"/>
    </row>
    <row r="394" spans="1:44" s="13" customFormat="1" ht="11.4" x14ac:dyDescent="0.2">
      <c r="A394" s="22" t="s">
        <v>38</v>
      </c>
      <c r="B394" s="22" t="s">
        <v>424</v>
      </c>
      <c r="C394" s="22" t="s">
        <v>41</v>
      </c>
      <c r="D394" s="22" t="s">
        <v>162</v>
      </c>
      <c r="E394" s="24" t="s">
        <v>752</v>
      </c>
      <c r="F394" s="20" t="s">
        <v>2965</v>
      </c>
      <c r="G394" s="16" t="str">
        <f>P394&amp;" "&amp;O394&amp;" "&amp;Q394</f>
        <v xml:space="preserve">COMPRIMIDOS 20 MG </v>
      </c>
      <c r="H394" s="20" t="s">
        <v>68</v>
      </c>
      <c r="I394" s="23">
        <v>300000</v>
      </c>
      <c r="J394" s="20" t="s">
        <v>2966</v>
      </c>
      <c r="K394" s="22" t="s">
        <v>210</v>
      </c>
      <c r="L394" s="20" t="s">
        <v>2967</v>
      </c>
      <c r="M394" s="23">
        <v>20000</v>
      </c>
      <c r="N394" s="15" t="str">
        <f>F394&amp;" "&amp;G394</f>
        <v xml:space="preserve">LOVASTATINA COMPRIMIDOS 20 MG </v>
      </c>
      <c r="O394" s="20" t="s">
        <v>1105</v>
      </c>
      <c r="P394" s="20" t="s">
        <v>73</v>
      </c>
      <c r="Q394" s="20"/>
      <c r="R394" s="20"/>
      <c r="S394" s="20" t="s">
        <v>2968</v>
      </c>
      <c r="T394" s="20" t="s">
        <v>2965</v>
      </c>
      <c r="U394" s="20" t="s">
        <v>2969</v>
      </c>
      <c r="V394" s="15" t="s">
        <v>477</v>
      </c>
      <c r="W394" s="25">
        <f>I394/M394</f>
        <v>15</v>
      </c>
      <c r="X394" s="20">
        <v>51121802</v>
      </c>
      <c r="Y394" s="20" t="s">
        <v>2970</v>
      </c>
      <c r="Z394" s="20" t="s">
        <v>2971</v>
      </c>
      <c r="AA394" s="20" t="s">
        <v>2972</v>
      </c>
      <c r="AB394" s="20" t="s">
        <v>481</v>
      </c>
      <c r="AC394" s="20" t="s">
        <v>482</v>
      </c>
      <c r="AD394" s="20" t="s">
        <v>196</v>
      </c>
      <c r="AE394" s="20" t="s">
        <v>761</v>
      </c>
      <c r="AF394" s="20" t="s">
        <v>84</v>
      </c>
      <c r="AG394" s="20" t="s">
        <v>61</v>
      </c>
      <c r="AH394" s="20" t="s">
        <v>2973</v>
      </c>
      <c r="AI394" s="26">
        <v>44979</v>
      </c>
      <c r="AJ394" s="20" t="s">
        <v>62</v>
      </c>
      <c r="AK394" s="20" t="s">
        <v>2974</v>
      </c>
      <c r="AL394" s="15"/>
    </row>
    <row r="395" spans="1:44" s="13" customFormat="1" ht="11.4" x14ac:dyDescent="0.2">
      <c r="A395" s="14" t="s">
        <v>38</v>
      </c>
      <c r="B395" s="14" t="s">
        <v>39</v>
      </c>
      <c r="C395" s="14" t="s">
        <v>40</v>
      </c>
      <c r="D395" s="14" t="s">
        <v>41</v>
      </c>
      <c r="E395" s="15" t="s">
        <v>1589</v>
      </c>
      <c r="F395" s="15" t="s">
        <v>2975</v>
      </c>
      <c r="G395" s="16" t="str">
        <f>P395&amp;" "&amp;O395&amp;" "&amp;Q395</f>
        <v xml:space="preserve">POLVO  </v>
      </c>
      <c r="H395" s="15" t="s">
        <v>1284</v>
      </c>
      <c r="I395" s="17">
        <v>300000</v>
      </c>
      <c r="J395" s="15" t="s">
        <v>1121</v>
      </c>
      <c r="K395" s="14" t="s">
        <v>167</v>
      </c>
      <c r="L395" s="15" t="s">
        <v>1122</v>
      </c>
      <c r="M395" s="17">
        <v>60</v>
      </c>
      <c r="N395" s="15" t="str">
        <f>F395&amp;" "&amp;G395</f>
        <v xml:space="preserve">MAGNESIO POLVO  </v>
      </c>
      <c r="O395" s="15" t="s">
        <v>48</v>
      </c>
      <c r="P395" s="15" t="s">
        <v>981</v>
      </c>
      <c r="Q395" s="15" t="s">
        <v>48</v>
      </c>
      <c r="R395" s="15" t="s">
        <v>48</v>
      </c>
      <c r="S395" s="15" t="s">
        <v>2976</v>
      </c>
      <c r="T395" s="15" t="s">
        <v>2977</v>
      </c>
      <c r="U395" s="15" t="s">
        <v>2978</v>
      </c>
      <c r="V395" s="15" t="s">
        <v>1002</v>
      </c>
      <c r="W395" s="17">
        <f>I395/M395</f>
        <v>5000</v>
      </c>
      <c r="X395" s="15">
        <v>85111602</v>
      </c>
      <c r="Y395" s="15" t="s">
        <v>2979</v>
      </c>
      <c r="Z395" s="15" t="s">
        <v>1125</v>
      </c>
      <c r="AA395" s="15" t="s">
        <v>1126</v>
      </c>
      <c r="AB395" s="15" t="s">
        <v>1005</v>
      </c>
      <c r="AC395" s="15" t="s">
        <v>1006</v>
      </c>
      <c r="AD395" s="15" t="s">
        <v>233</v>
      </c>
      <c r="AE395" s="15" t="s">
        <v>1596</v>
      </c>
      <c r="AF395" s="15" t="s">
        <v>60</v>
      </c>
      <c r="AG395" s="15" t="s">
        <v>61</v>
      </c>
      <c r="AH395" s="15" t="s">
        <v>2908</v>
      </c>
      <c r="AI395" s="18">
        <v>45104</v>
      </c>
      <c r="AJ395" s="15" t="s">
        <v>62</v>
      </c>
      <c r="AK395" s="15" t="s">
        <v>2980</v>
      </c>
      <c r="AL395" s="15"/>
    </row>
    <row r="396" spans="1:44" s="13" customFormat="1" ht="11.4" x14ac:dyDescent="0.2">
      <c r="A396" s="22" t="s">
        <v>38</v>
      </c>
      <c r="B396" s="22" t="s">
        <v>160</v>
      </c>
      <c r="C396" s="22" t="s">
        <v>161</v>
      </c>
      <c r="D396" s="22" t="s">
        <v>162</v>
      </c>
      <c r="E396" s="20" t="s">
        <v>1193</v>
      </c>
      <c r="F396" s="20" t="s">
        <v>2981</v>
      </c>
      <c r="G396" s="16" t="str">
        <f>P396&amp;" "&amp;O396&amp;" "&amp;Q396</f>
        <v xml:space="preserve">AMPOLLAS AL 3% </v>
      </c>
      <c r="H396" s="20" t="s">
        <v>7</v>
      </c>
      <c r="I396" s="23">
        <v>300000</v>
      </c>
      <c r="J396" s="20" t="s">
        <v>364</v>
      </c>
      <c r="K396" s="22" t="s">
        <v>210</v>
      </c>
      <c r="L396" s="24" t="s">
        <v>365</v>
      </c>
      <c r="M396" s="23">
        <v>600</v>
      </c>
      <c r="N396" s="15" t="str">
        <f>F396&amp;" "&amp;G396</f>
        <v xml:space="preserve">MEPIVACAINA AMPOLLAS AL 3% </v>
      </c>
      <c r="O396" s="20" t="s">
        <v>2982</v>
      </c>
      <c r="P396" s="15" t="s">
        <v>50</v>
      </c>
      <c r="Q396" s="20"/>
      <c r="R396" s="20" t="s">
        <v>2981</v>
      </c>
      <c r="S396" s="20" t="s">
        <v>2983</v>
      </c>
      <c r="T396" s="20" t="s">
        <v>2981</v>
      </c>
      <c r="U396" s="20" t="s">
        <v>2984</v>
      </c>
      <c r="V396" s="24" t="s">
        <v>152</v>
      </c>
      <c r="W396" s="23">
        <f>I396/M396</f>
        <v>500</v>
      </c>
      <c r="X396" s="20">
        <v>51142917</v>
      </c>
      <c r="Y396" s="20" t="s">
        <v>2985</v>
      </c>
      <c r="Z396" s="20" t="s">
        <v>371</v>
      </c>
      <c r="AA396" s="20" t="s">
        <v>372</v>
      </c>
      <c r="AB396" s="20" t="s">
        <v>152</v>
      </c>
      <c r="AC396" s="20" t="s">
        <v>157</v>
      </c>
      <c r="AD396" s="20" t="s">
        <v>1202</v>
      </c>
      <c r="AE396" s="20" t="s">
        <v>1203</v>
      </c>
      <c r="AF396" s="20" t="s">
        <v>60</v>
      </c>
      <c r="AG396" s="20" t="s">
        <v>61</v>
      </c>
      <c r="AH396" s="20" t="s">
        <v>2986</v>
      </c>
      <c r="AI396" s="26">
        <v>44938</v>
      </c>
      <c r="AJ396" s="20" t="s">
        <v>119</v>
      </c>
      <c r="AK396" s="20" t="s">
        <v>2987</v>
      </c>
      <c r="AL396" s="15"/>
    </row>
    <row r="397" spans="1:44" s="13" customFormat="1" ht="11.4" x14ac:dyDescent="0.2">
      <c r="A397" s="14" t="s">
        <v>38</v>
      </c>
      <c r="B397" s="14" t="s">
        <v>70</v>
      </c>
      <c r="C397" s="14" t="s">
        <v>147</v>
      </c>
      <c r="D397" s="14" t="s">
        <v>87</v>
      </c>
      <c r="E397" s="15" t="s">
        <v>2124</v>
      </c>
      <c r="F397" s="15" t="s">
        <v>2674</v>
      </c>
      <c r="G397" s="27" t="str">
        <f>P397&amp;" "&amp;O397&amp;" "&amp;Q397</f>
        <v xml:space="preserve">AMPOLLAS 1 GR </v>
      </c>
      <c r="H397" s="15" t="s">
        <v>44</v>
      </c>
      <c r="I397" s="17">
        <v>300000</v>
      </c>
      <c r="J397" s="15" t="s">
        <v>280</v>
      </c>
      <c r="K397" s="14">
        <v>6</v>
      </c>
      <c r="L397" s="15" t="s">
        <v>281</v>
      </c>
      <c r="M397" s="17">
        <v>100</v>
      </c>
      <c r="N397" s="20" t="str">
        <f>F397&amp;" "&amp;G397</f>
        <v xml:space="preserve">MEROPENEM AMPOLLAS 1 GR </v>
      </c>
      <c r="O397" s="15" t="s">
        <v>965</v>
      </c>
      <c r="P397" s="15" t="s">
        <v>50</v>
      </c>
      <c r="Q397" s="15" t="s">
        <v>48</v>
      </c>
      <c r="R397" s="15" t="s">
        <v>2988</v>
      </c>
      <c r="S397" s="15" t="s">
        <v>2989</v>
      </c>
      <c r="T397" s="15" t="s">
        <v>151</v>
      </c>
      <c r="U397" s="15" t="s">
        <v>2990</v>
      </c>
      <c r="V397" s="15" t="s">
        <v>1891</v>
      </c>
      <c r="W397" s="23">
        <f>I397/M397</f>
        <v>3000</v>
      </c>
      <c r="X397" s="15">
        <v>85121902</v>
      </c>
      <c r="Y397" s="15" t="s">
        <v>2991</v>
      </c>
      <c r="Z397" s="15" t="s">
        <v>290</v>
      </c>
      <c r="AA397" s="15" t="s">
        <v>291</v>
      </c>
      <c r="AB397" s="15" t="s">
        <v>1894</v>
      </c>
      <c r="AC397" s="15" t="s">
        <v>1895</v>
      </c>
      <c r="AD397" s="15" t="s">
        <v>607</v>
      </c>
      <c r="AE397" s="15" t="s">
        <v>2136</v>
      </c>
      <c r="AF397" s="15" t="s">
        <v>60</v>
      </c>
      <c r="AG397" s="15" t="s">
        <v>61</v>
      </c>
      <c r="AH397" s="15" t="s">
        <v>2992</v>
      </c>
      <c r="AI397" s="18">
        <v>45217</v>
      </c>
      <c r="AJ397" s="15" t="s">
        <v>119</v>
      </c>
      <c r="AK397" s="15" t="s">
        <v>2993</v>
      </c>
      <c r="AL397" s="15" t="s">
        <v>159</v>
      </c>
    </row>
    <row r="398" spans="1:44" s="13" customFormat="1" ht="11.4" x14ac:dyDescent="0.2">
      <c r="A398" s="22" t="s">
        <v>38</v>
      </c>
      <c r="B398" s="22" t="s">
        <v>160</v>
      </c>
      <c r="C398" s="22" t="s">
        <v>161</v>
      </c>
      <c r="D398" s="22" t="s">
        <v>162</v>
      </c>
      <c r="E398" s="24" t="s">
        <v>2335</v>
      </c>
      <c r="F398" s="20" t="s">
        <v>2994</v>
      </c>
      <c r="G398" s="16" t="str">
        <f>P398&amp;" "&amp;O398&amp;" "&amp;Q398</f>
        <v xml:space="preserve">COMPRIMIDOS 10 MG </v>
      </c>
      <c r="H398" s="20" t="s">
        <v>7</v>
      </c>
      <c r="I398" s="23">
        <v>300000</v>
      </c>
      <c r="J398" s="20" t="s">
        <v>2995</v>
      </c>
      <c r="K398" s="22" t="s">
        <v>46</v>
      </c>
      <c r="L398" s="24" t="s">
        <v>2996</v>
      </c>
      <c r="M398" s="23">
        <v>400</v>
      </c>
      <c r="N398" s="15" t="str">
        <f>F398&amp;" "&amp;G398</f>
        <v xml:space="preserve">METADONA COMPRIMIDOS 10 MG </v>
      </c>
      <c r="O398" s="20" t="s">
        <v>563</v>
      </c>
      <c r="P398" s="15" t="s">
        <v>73</v>
      </c>
      <c r="Q398" s="20"/>
      <c r="R398" s="20"/>
      <c r="S398" s="20" t="s">
        <v>2997</v>
      </c>
      <c r="T398" s="20" t="s">
        <v>2998</v>
      </c>
      <c r="U398" s="20" t="s">
        <v>2997</v>
      </c>
      <c r="V398" s="24" t="s">
        <v>2433</v>
      </c>
      <c r="W398" s="23">
        <f>I398/M398</f>
        <v>750</v>
      </c>
      <c r="X398" s="20">
        <v>51142226</v>
      </c>
      <c r="Y398" s="20" t="s">
        <v>2999</v>
      </c>
      <c r="Z398" s="20" t="s">
        <v>3000</v>
      </c>
      <c r="AA398" s="20" t="s">
        <v>3001</v>
      </c>
      <c r="AB398" s="20" t="s">
        <v>2436</v>
      </c>
      <c r="AC398" s="20" t="s">
        <v>2437</v>
      </c>
      <c r="AD398" s="20" t="s">
        <v>1202</v>
      </c>
      <c r="AE398" s="20" t="s">
        <v>2345</v>
      </c>
      <c r="AF398" s="20" t="s">
        <v>60</v>
      </c>
      <c r="AG398" s="20" t="s">
        <v>61</v>
      </c>
      <c r="AH398" s="20" t="s">
        <v>48</v>
      </c>
      <c r="AI398" s="26">
        <v>44937</v>
      </c>
      <c r="AJ398" s="20" t="s">
        <v>62</v>
      </c>
      <c r="AK398" s="20" t="s">
        <v>3002</v>
      </c>
      <c r="AL398" s="15"/>
    </row>
    <row r="399" spans="1:44" s="13" customFormat="1" ht="11.4" x14ac:dyDescent="0.2">
      <c r="A399" s="14" t="s">
        <v>38</v>
      </c>
      <c r="B399" s="14" t="s">
        <v>64</v>
      </c>
      <c r="C399" s="14" t="s">
        <v>65</v>
      </c>
      <c r="D399" s="14" t="s">
        <v>41</v>
      </c>
      <c r="E399" s="15" t="s">
        <v>66</v>
      </c>
      <c r="F399" s="15" t="s">
        <v>3003</v>
      </c>
      <c r="G399" s="16" t="str">
        <f>P399&amp;" "&amp;O399&amp;" "&amp;Q399</f>
        <v xml:space="preserve">AMPOLLAS 1 GR </v>
      </c>
      <c r="H399" s="15" t="s">
        <v>7</v>
      </c>
      <c r="I399" s="17">
        <v>300000</v>
      </c>
      <c r="J399" s="15" t="s">
        <v>1524</v>
      </c>
      <c r="K399" s="14" t="s">
        <v>125</v>
      </c>
      <c r="L399" s="15" t="s">
        <v>1525</v>
      </c>
      <c r="M399" s="17">
        <v>1500</v>
      </c>
      <c r="N399" s="15" t="str">
        <f>F399&amp;" "&amp;G399</f>
        <v xml:space="preserve">METAMIZOL AMPOLLAS 1 GR </v>
      </c>
      <c r="O399" s="15" t="s">
        <v>965</v>
      </c>
      <c r="P399" s="15" t="s">
        <v>50</v>
      </c>
      <c r="Q399" s="15" t="s">
        <v>48</v>
      </c>
      <c r="R399" s="15" t="s">
        <v>3004</v>
      </c>
      <c r="S399" s="15" t="s">
        <v>3005</v>
      </c>
      <c r="T399" s="15" t="s">
        <v>2166</v>
      </c>
      <c r="U399" s="15" t="s">
        <v>3006</v>
      </c>
      <c r="V399" s="15" t="s">
        <v>76</v>
      </c>
      <c r="W399" s="17">
        <f>I399/M399</f>
        <v>200</v>
      </c>
      <c r="X399" s="15">
        <v>51142009</v>
      </c>
      <c r="Y399" s="15" t="s">
        <v>3007</v>
      </c>
      <c r="Z399" s="15" t="s">
        <v>499</v>
      </c>
      <c r="AA399" s="15" t="s">
        <v>1530</v>
      </c>
      <c r="AB399" s="15" t="s">
        <v>80</v>
      </c>
      <c r="AC399" s="15" t="s">
        <v>81</v>
      </c>
      <c r="AD399" s="15" t="s">
        <v>82</v>
      </c>
      <c r="AE399" s="15" t="s">
        <v>83</v>
      </c>
      <c r="AF399" s="15" t="s">
        <v>84</v>
      </c>
      <c r="AG399" s="15" t="s">
        <v>61</v>
      </c>
      <c r="AH399" s="15" t="s">
        <v>1720</v>
      </c>
      <c r="AI399" s="18">
        <v>45077</v>
      </c>
      <c r="AJ399" s="15" t="s">
        <v>62</v>
      </c>
      <c r="AK399" s="15" t="s">
        <v>3008</v>
      </c>
      <c r="AL399" s="15"/>
    </row>
    <row r="400" spans="1:44" s="13" customFormat="1" ht="11.4" x14ac:dyDescent="0.2">
      <c r="A400" s="22" t="s">
        <v>38</v>
      </c>
      <c r="B400" s="22" t="s">
        <v>108</v>
      </c>
      <c r="C400" s="22" t="s">
        <v>109</v>
      </c>
      <c r="D400" s="22" t="s">
        <v>110</v>
      </c>
      <c r="E400" s="20" t="s">
        <v>66</v>
      </c>
      <c r="F400" s="20" t="s">
        <v>3003</v>
      </c>
      <c r="G400" s="16" t="str">
        <f>P400&amp;" "&amp;O400&amp;" "&amp;Q400</f>
        <v xml:space="preserve">AMPOLLAS 1 GR </v>
      </c>
      <c r="H400" s="20" t="s">
        <v>7</v>
      </c>
      <c r="I400" s="23">
        <v>300000</v>
      </c>
      <c r="J400" s="23" t="s">
        <v>502</v>
      </c>
      <c r="K400" s="22" t="s">
        <v>353</v>
      </c>
      <c r="L400" s="24" t="s">
        <v>503</v>
      </c>
      <c r="M400" s="23">
        <v>1200</v>
      </c>
      <c r="N400" s="20" t="str">
        <f>F400&amp;" "&amp;G400</f>
        <v xml:space="preserve">METAMIZOL AMPOLLAS 1 GR </v>
      </c>
      <c r="O400" s="20" t="s">
        <v>965</v>
      </c>
      <c r="P400" s="20" t="s">
        <v>50</v>
      </c>
      <c r="Q400" s="20"/>
      <c r="R400" s="20"/>
      <c r="S400" s="20" t="s">
        <v>3009</v>
      </c>
      <c r="T400" s="20" t="s">
        <v>2166</v>
      </c>
      <c r="U400" s="20" t="s">
        <v>3009</v>
      </c>
      <c r="V400" s="24" t="s">
        <v>152</v>
      </c>
      <c r="W400" s="25">
        <f>I400/M400</f>
        <v>250</v>
      </c>
      <c r="X400" s="20">
        <v>51142009</v>
      </c>
      <c r="Y400" s="20" t="s">
        <v>3010</v>
      </c>
      <c r="Z400" s="20" t="s">
        <v>506</v>
      </c>
      <c r="AA400" s="20" t="s">
        <v>507</v>
      </c>
      <c r="AB400" s="20" t="s">
        <v>152</v>
      </c>
      <c r="AC400" s="20" t="s">
        <v>157</v>
      </c>
      <c r="AD400" s="20" t="s">
        <v>82</v>
      </c>
      <c r="AE400" s="20" t="s">
        <v>83</v>
      </c>
      <c r="AF400" s="20" t="s">
        <v>84</v>
      </c>
      <c r="AG400" s="20" t="s">
        <v>61</v>
      </c>
      <c r="AH400" s="20" t="s">
        <v>48</v>
      </c>
      <c r="AI400" s="26">
        <v>45110</v>
      </c>
      <c r="AJ400" s="20" t="s">
        <v>62</v>
      </c>
      <c r="AK400" s="20" t="s">
        <v>3011</v>
      </c>
      <c r="AL400" s="15"/>
    </row>
    <row r="401" spans="1:44" s="13" customFormat="1" ht="11.4" x14ac:dyDescent="0.2">
      <c r="A401" s="14" t="s">
        <v>38</v>
      </c>
      <c r="B401" s="14" t="s">
        <v>64</v>
      </c>
      <c r="C401" s="14" t="s">
        <v>65</v>
      </c>
      <c r="D401" s="14" t="s">
        <v>41</v>
      </c>
      <c r="E401" s="15" t="s">
        <v>66</v>
      </c>
      <c r="F401" s="15" t="s">
        <v>3003</v>
      </c>
      <c r="G401" s="16" t="str">
        <f>P401&amp;" "&amp;O401&amp;" "&amp;Q401</f>
        <v xml:space="preserve">AMPOLLAS 1 GR </v>
      </c>
      <c r="H401" s="15" t="s">
        <v>165</v>
      </c>
      <c r="I401" s="17">
        <v>300000</v>
      </c>
      <c r="J401" s="15" t="s">
        <v>464</v>
      </c>
      <c r="K401" s="14" t="s">
        <v>46</v>
      </c>
      <c r="L401" s="15" t="s">
        <v>3012</v>
      </c>
      <c r="M401" s="17">
        <v>500</v>
      </c>
      <c r="N401" s="15" t="str">
        <f>F401&amp;" "&amp;G401</f>
        <v xml:space="preserve">METAMIZOL AMPOLLAS 1 GR </v>
      </c>
      <c r="O401" s="15" t="s">
        <v>965</v>
      </c>
      <c r="P401" s="15" t="s">
        <v>50</v>
      </c>
      <c r="Q401" s="15" t="s">
        <v>48</v>
      </c>
      <c r="R401" s="15" t="s">
        <v>48</v>
      </c>
      <c r="S401" s="15" t="s">
        <v>3013</v>
      </c>
      <c r="T401" s="15" t="s">
        <v>2166</v>
      </c>
      <c r="U401" s="15" t="s">
        <v>3013</v>
      </c>
      <c r="V401" s="15" t="s">
        <v>76</v>
      </c>
      <c r="W401" s="17">
        <f>I401/M401</f>
        <v>600</v>
      </c>
      <c r="X401" s="15">
        <v>51142009</v>
      </c>
      <c r="Y401" s="15" t="s">
        <v>3014</v>
      </c>
      <c r="Z401" s="15" t="s">
        <v>117</v>
      </c>
      <c r="AA401" s="15" t="s">
        <v>3015</v>
      </c>
      <c r="AB401" s="15" t="s">
        <v>80</v>
      </c>
      <c r="AC401" s="15" t="s">
        <v>81</v>
      </c>
      <c r="AD401" s="15" t="s">
        <v>82</v>
      </c>
      <c r="AE401" s="15" t="s">
        <v>83</v>
      </c>
      <c r="AF401" s="15" t="s">
        <v>60</v>
      </c>
      <c r="AG401" s="15" t="s">
        <v>61</v>
      </c>
      <c r="AH401" s="15" t="s">
        <v>48</v>
      </c>
      <c r="AI401" s="18">
        <v>45056</v>
      </c>
      <c r="AJ401" s="15" t="s">
        <v>119</v>
      </c>
      <c r="AK401" s="15" t="s">
        <v>3016</v>
      </c>
      <c r="AL401" s="15"/>
    </row>
    <row r="402" spans="1:44" s="13" customFormat="1" ht="11.4" x14ac:dyDescent="0.2">
      <c r="A402" s="22" t="s">
        <v>38</v>
      </c>
      <c r="B402" s="22" t="s">
        <v>424</v>
      </c>
      <c r="C402" s="22" t="s">
        <v>41</v>
      </c>
      <c r="D402" s="22" t="s">
        <v>162</v>
      </c>
      <c r="E402" s="24" t="s">
        <v>66</v>
      </c>
      <c r="F402" s="20" t="s">
        <v>3003</v>
      </c>
      <c r="G402" s="16" t="str">
        <f>P402&amp;" "&amp;O402&amp;" "&amp;Q402</f>
        <v xml:space="preserve">COMPRIMIDOS 300 MG </v>
      </c>
      <c r="H402" s="20" t="s">
        <v>68</v>
      </c>
      <c r="I402" s="23">
        <v>300000</v>
      </c>
      <c r="J402" s="20" t="s">
        <v>454</v>
      </c>
      <c r="K402" s="22" t="s">
        <v>46</v>
      </c>
      <c r="L402" s="20" t="s">
        <v>1983</v>
      </c>
      <c r="M402" s="23">
        <v>20000</v>
      </c>
      <c r="N402" s="15" t="str">
        <f>F402&amp;" "&amp;G402</f>
        <v xml:space="preserve">METAMIZOL COMPRIMIDOS 300 MG </v>
      </c>
      <c r="O402" s="20" t="s">
        <v>413</v>
      </c>
      <c r="P402" s="20" t="s">
        <v>73</v>
      </c>
      <c r="Q402" s="20"/>
      <c r="R402" s="20"/>
      <c r="S402" s="20" t="s">
        <v>3017</v>
      </c>
      <c r="T402" s="20" t="s">
        <v>2166</v>
      </c>
      <c r="U402" s="20" t="s">
        <v>3017</v>
      </c>
      <c r="V402" s="15" t="s">
        <v>3018</v>
      </c>
      <c r="W402" s="25">
        <f>I402/M402</f>
        <v>15</v>
      </c>
      <c r="X402" s="20">
        <v>51142009</v>
      </c>
      <c r="Y402" s="20" t="s">
        <v>3019</v>
      </c>
      <c r="Z402" s="20" t="s">
        <v>1986</v>
      </c>
      <c r="AA402" s="20" t="s">
        <v>1987</v>
      </c>
      <c r="AB402" s="20" t="s">
        <v>3020</v>
      </c>
      <c r="AC402" s="20" t="s">
        <v>3021</v>
      </c>
      <c r="AD402" s="20" t="s">
        <v>82</v>
      </c>
      <c r="AE402" s="20" t="s">
        <v>83</v>
      </c>
      <c r="AF402" s="20" t="s">
        <v>84</v>
      </c>
      <c r="AG402" s="20" t="s">
        <v>61</v>
      </c>
      <c r="AH402" s="20" t="s">
        <v>48</v>
      </c>
      <c r="AI402" s="26">
        <v>44984</v>
      </c>
      <c r="AJ402" s="20" t="s">
        <v>62</v>
      </c>
      <c r="AK402" s="20" t="s">
        <v>3022</v>
      </c>
      <c r="AL402" s="15"/>
    </row>
    <row r="403" spans="1:44" s="13" customFormat="1" ht="11.4" x14ac:dyDescent="0.2">
      <c r="A403" s="22" t="s">
        <v>38</v>
      </c>
      <c r="B403" s="22" t="s">
        <v>160</v>
      </c>
      <c r="C403" s="22" t="s">
        <v>161</v>
      </c>
      <c r="D403" s="22" t="s">
        <v>162</v>
      </c>
      <c r="E403" s="24" t="s">
        <v>66</v>
      </c>
      <c r="F403" s="24" t="s">
        <v>3003</v>
      </c>
      <c r="G403" s="16" t="str">
        <f>P403&amp;" "&amp;O403&amp;" "&amp;Q403</f>
        <v xml:space="preserve">SUPOSITORIOS 250 MG </v>
      </c>
      <c r="H403" s="20" t="s">
        <v>7</v>
      </c>
      <c r="I403" s="23">
        <v>300000</v>
      </c>
      <c r="J403" s="20" t="s">
        <v>1510</v>
      </c>
      <c r="K403" s="22" t="s">
        <v>167</v>
      </c>
      <c r="L403" s="24" t="s">
        <v>1511</v>
      </c>
      <c r="M403" s="23">
        <v>2500</v>
      </c>
      <c r="N403" s="15" t="str">
        <f>F403&amp;" "&amp;G403</f>
        <v xml:space="preserve">METAMIZOL SUPOSITORIOS 250 MG </v>
      </c>
      <c r="O403" s="20" t="s">
        <v>2214</v>
      </c>
      <c r="P403" s="15" t="s">
        <v>226</v>
      </c>
      <c r="Q403" s="20"/>
      <c r="R403" s="20"/>
      <c r="S403" s="20" t="s">
        <v>3023</v>
      </c>
      <c r="T403" s="20" t="s">
        <v>2166</v>
      </c>
      <c r="U403" s="20" t="s">
        <v>3024</v>
      </c>
      <c r="V403" s="24" t="s">
        <v>130</v>
      </c>
      <c r="W403" s="23">
        <f>I403/M403</f>
        <v>120</v>
      </c>
      <c r="X403" s="20">
        <v>51142009</v>
      </c>
      <c r="Y403" s="20" t="s">
        <v>3025</v>
      </c>
      <c r="Z403" s="20" t="s">
        <v>759</v>
      </c>
      <c r="AA403" s="20" t="s">
        <v>1515</v>
      </c>
      <c r="AB403" s="20" t="s">
        <v>130</v>
      </c>
      <c r="AC403" s="20" t="s">
        <v>133</v>
      </c>
      <c r="AD403" s="20" t="s">
        <v>82</v>
      </c>
      <c r="AE403" s="20" t="s">
        <v>83</v>
      </c>
      <c r="AF403" s="20" t="s">
        <v>84</v>
      </c>
      <c r="AG403" s="20" t="s">
        <v>61</v>
      </c>
      <c r="AH403" s="20" t="s">
        <v>48</v>
      </c>
      <c r="AI403" s="26">
        <v>44944</v>
      </c>
      <c r="AJ403" s="20" t="s">
        <v>62</v>
      </c>
      <c r="AK403" s="20" t="s">
        <v>3026</v>
      </c>
      <c r="AL403" s="15"/>
    </row>
    <row r="404" spans="1:44" s="13" customFormat="1" ht="11.4" x14ac:dyDescent="0.2">
      <c r="A404" s="14" t="s">
        <v>38</v>
      </c>
      <c r="B404" s="14" t="s">
        <v>39</v>
      </c>
      <c r="C404" s="14" t="s">
        <v>40</v>
      </c>
      <c r="D404" s="14" t="s">
        <v>41</v>
      </c>
      <c r="E404" s="15" t="s">
        <v>66</v>
      </c>
      <c r="F404" s="15" t="s">
        <v>3003</v>
      </c>
      <c r="G404" s="16" t="str">
        <f>P404&amp;" "&amp;O404&amp;" "&amp;Q404</f>
        <v xml:space="preserve">SUPOSITORIOS 250 MG </v>
      </c>
      <c r="H404" s="15" t="s">
        <v>737</v>
      </c>
      <c r="I404" s="17">
        <v>300000</v>
      </c>
      <c r="J404" s="15" t="s">
        <v>3027</v>
      </c>
      <c r="K404" s="14" t="s">
        <v>46</v>
      </c>
      <c r="L404" s="15" t="s">
        <v>3028</v>
      </c>
      <c r="M404" s="17">
        <v>300</v>
      </c>
      <c r="N404" s="15" t="str">
        <f>F404&amp;" "&amp;G404</f>
        <v xml:space="preserve">METAMIZOL SUPOSITORIOS 250 MG </v>
      </c>
      <c r="O404" s="15" t="s">
        <v>2214</v>
      </c>
      <c r="P404" s="15" t="s">
        <v>226</v>
      </c>
      <c r="Q404" s="15" t="s">
        <v>48</v>
      </c>
      <c r="R404" s="15" t="s">
        <v>48</v>
      </c>
      <c r="S404" s="15" t="s">
        <v>3029</v>
      </c>
      <c r="T404" s="15" t="s">
        <v>2166</v>
      </c>
      <c r="U404" s="15" t="s">
        <v>3030</v>
      </c>
      <c r="V404" s="15" t="s">
        <v>130</v>
      </c>
      <c r="W404" s="17">
        <f>I404/M404</f>
        <v>1000</v>
      </c>
      <c r="X404" s="15">
        <v>51142009</v>
      </c>
      <c r="Y404" s="15" t="s">
        <v>3031</v>
      </c>
      <c r="Z404" s="15" t="s">
        <v>499</v>
      </c>
      <c r="AA404" s="15" t="s">
        <v>3032</v>
      </c>
      <c r="AB404" s="15" t="s">
        <v>130</v>
      </c>
      <c r="AC404" s="15" t="s">
        <v>133</v>
      </c>
      <c r="AD404" s="15" t="s">
        <v>82</v>
      </c>
      <c r="AE404" s="15" t="s">
        <v>83</v>
      </c>
      <c r="AF404" s="15" t="s">
        <v>84</v>
      </c>
      <c r="AG404" s="15" t="s">
        <v>61</v>
      </c>
      <c r="AH404" s="15" t="s">
        <v>3033</v>
      </c>
      <c r="AI404" s="18">
        <v>45106</v>
      </c>
      <c r="AJ404" s="15" t="s">
        <v>62</v>
      </c>
      <c r="AK404" s="15" t="s">
        <v>3034</v>
      </c>
      <c r="AL404" s="15"/>
    </row>
    <row r="405" spans="1:44" s="13" customFormat="1" ht="11.4" x14ac:dyDescent="0.2">
      <c r="A405" s="22" t="s">
        <v>38</v>
      </c>
      <c r="B405" s="22" t="s">
        <v>121</v>
      </c>
      <c r="C405" s="22" t="s">
        <v>122</v>
      </c>
      <c r="D405" s="22" t="s">
        <v>123</v>
      </c>
      <c r="E405" s="20" t="s">
        <v>66</v>
      </c>
      <c r="F405" s="20" t="s">
        <v>3003</v>
      </c>
      <c r="G405" s="16" t="str">
        <f>P405&amp;" "&amp;O405&amp;" "&amp;Q405</f>
        <v xml:space="preserve">SUPOSITORIOS 250 MG </v>
      </c>
      <c r="H405" s="20" t="s">
        <v>737</v>
      </c>
      <c r="I405" s="23">
        <v>300000</v>
      </c>
      <c r="J405" s="23" t="s">
        <v>723</v>
      </c>
      <c r="K405" s="22" t="s">
        <v>137</v>
      </c>
      <c r="L405" s="24" t="s">
        <v>3035</v>
      </c>
      <c r="M405" s="23">
        <v>300</v>
      </c>
      <c r="N405" s="15" t="str">
        <f>F405&amp;" "&amp;G405</f>
        <v xml:space="preserve">METAMIZOL SUPOSITORIOS 250 MG </v>
      </c>
      <c r="O405" s="20" t="s">
        <v>2214</v>
      </c>
      <c r="P405" s="20" t="s">
        <v>226</v>
      </c>
      <c r="Q405" s="20"/>
      <c r="R405" s="20"/>
      <c r="S405" s="20" t="s">
        <v>3036</v>
      </c>
      <c r="T405" s="20" t="s">
        <v>2166</v>
      </c>
      <c r="U405" s="20" t="s">
        <v>1273</v>
      </c>
      <c r="V405" s="24" t="s">
        <v>130</v>
      </c>
      <c r="W405" s="25">
        <f>I405/M405</f>
        <v>1000</v>
      </c>
      <c r="X405" s="20">
        <v>51142009</v>
      </c>
      <c r="Y405" s="20" t="s">
        <v>3037</v>
      </c>
      <c r="Z405" s="20" t="s">
        <v>3038</v>
      </c>
      <c r="AA405" s="20" t="s">
        <v>3039</v>
      </c>
      <c r="AB405" s="20" t="s">
        <v>130</v>
      </c>
      <c r="AC405" s="20" t="s">
        <v>133</v>
      </c>
      <c r="AD405" s="20" t="s">
        <v>82</v>
      </c>
      <c r="AE405" s="20" t="s">
        <v>83</v>
      </c>
      <c r="AF405" s="20" t="s">
        <v>84</v>
      </c>
      <c r="AG405" s="20" t="s">
        <v>61</v>
      </c>
      <c r="AH405" s="20" t="s">
        <v>3040</v>
      </c>
      <c r="AI405" s="26">
        <v>45145</v>
      </c>
      <c r="AJ405" s="20" t="s">
        <v>62</v>
      </c>
      <c r="AK405" s="20" t="s">
        <v>3041</v>
      </c>
      <c r="AL405" s="20"/>
      <c r="AM405" s="21"/>
      <c r="AN405" s="21"/>
      <c r="AO405" s="21"/>
      <c r="AP405" s="21"/>
      <c r="AQ405" s="21"/>
      <c r="AR405" s="21"/>
    </row>
    <row r="406" spans="1:44" s="13" customFormat="1" ht="11.4" x14ac:dyDescent="0.2">
      <c r="A406" s="14" t="s">
        <v>38</v>
      </c>
      <c r="B406" s="14" t="s">
        <v>39</v>
      </c>
      <c r="C406" s="14" t="s">
        <v>40</v>
      </c>
      <c r="D406" s="14" t="s">
        <v>41</v>
      </c>
      <c r="E406" s="15" t="s">
        <v>735</v>
      </c>
      <c r="F406" s="15" t="s">
        <v>3042</v>
      </c>
      <c r="G406" s="16" t="str">
        <f>P406&amp;" "&amp;O406&amp;" "&amp;Q406</f>
        <v xml:space="preserve">GOTAS 300 MG/6 MG </v>
      </c>
      <c r="H406" s="15" t="s">
        <v>239</v>
      </c>
      <c r="I406" s="17">
        <v>300000</v>
      </c>
      <c r="J406" s="15" t="s">
        <v>2613</v>
      </c>
      <c r="K406" s="14" t="s">
        <v>70</v>
      </c>
      <c r="L406" s="15" t="s">
        <v>3043</v>
      </c>
      <c r="M406" s="17">
        <v>150</v>
      </c>
      <c r="N406" s="15" t="str">
        <f>F406&amp;" "&amp;G406</f>
        <v xml:space="preserve">METAMIZOL, PARGEVERINA GOTAS 300 MG/6 MG </v>
      </c>
      <c r="O406" s="15" t="s">
        <v>3044</v>
      </c>
      <c r="P406" s="15" t="s">
        <v>3045</v>
      </c>
      <c r="Q406" s="15" t="s">
        <v>48</v>
      </c>
      <c r="R406" s="15" t="s">
        <v>48</v>
      </c>
      <c r="S406" s="15" t="s">
        <v>3046</v>
      </c>
      <c r="T406" s="15" t="s">
        <v>739</v>
      </c>
      <c r="U406" s="15" t="s">
        <v>3046</v>
      </c>
      <c r="V406" s="15" t="s">
        <v>130</v>
      </c>
      <c r="W406" s="17">
        <f>I406/M406</f>
        <v>2000</v>
      </c>
      <c r="X406" s="15">
        <v>51172101</v>
      </c>
      <c r="Y406" s="15" t="s">
        <v>3047</v>
      </c>
      <c r="Z406" s="15" t="s">
        <v>3043</v>
      </c>
      <c r="AA406" s="15" t="s">
        <v>3048</v>
      </c>
      <c r="AB406" s="15" t="s">
        <v>130</v>
      </c>
      <c r="AC406" s="15" t="s">
        <v>133</v>
      </c>
      <c r="AD406" s="15" t="s">
        <v>233</v>
      </c>
      <c r="AE406" s="15" t="s">
        <v>741</v>
      </c>
      <c r="AF406" s="15" t="s">
        <v>60</v>
      </c>
      <c r="AG406" s="15" t="s">
        <v>61</v>
      </c>
      <c r="AH406" s="15" t="s">
        <v>1817</v>
      </c>
      <c r="AI406" s="18">
        <v>45106</v>
      </c>
      <c r="AJ406" s="15" t="s">
        <v>62</v>
      </c>
      <c r="AK406" s="15" t="s">
        <v>3049</v>
      </c>
      <c r="AL406" s="15"/>
    </row>
    <row r="407" spans="1:44" s="13" customFormat="1" ht="11.4" x14ac:dyDescent="0.2">
      <c r="A407" s="14" t="s">
        <v>38</v>
      </c>
      <c r="B407" s="14" t="s">
        <v>220</v>
      </c>
      <c r="C407" s="14" t="s">
        <v>123</v>
      </c>
      <c r="D407" s="14" t="s">
        <v>162</v>
      </c>
      <c r="E407" s="15" t="s">
        <v>3050</v>
      </c>
      <c r="F407" s="15" t="s">
        <v>3051</v>
      </c>
      <c r="G407" s="16" t="str">
        <f>P407&amp;" "&amp;O407&amp;" "&amp;Q407</f>
        <v xml:space="preserve">COMPRIMIDOS 1 GR </v>
      </c>
      <c r="H407" s="15" t="s">
        <v>363</v>
      </c>
      <c r="I407" s="17">
        <v>300000</v>
      </c>
      <c r="J407" s="15" t="s">
        <v>333</v>
      </c>
      <c r="K407" s="14" t="s">
        <v>167</v>
      </c>
      <c r="L407" s="15" t="s">
        <v>3052</v>
      </c>
      <c r="M407" s="17">
        <v>6000</v>
      </c>
      <c r="N407" s="15" t="str">
        <f>F407&amp;" "&amp;G407</f>
        <v xml:space="preserve">METFORMINA COMPRIMIDOS 1 GR </v>
      </c>
      <c r="O407" s="15" t="s">
        <v>965</v>
      </c>
      <c r="P407" s="15" t="s">
        <v>73</v>
      </c>
      <c r="Q407" s="15"/>
      <c r="R407" s="15" t="s">
        <v>3053</v>
      </c>
      <c r="S407" s="15" t="s">
        <v>3054</v>
      </c>
      <c r="T407" s="15" t="s">
        <v>151</v>
      </c>
      <c r="U407" s="15" t="s">
        <v>3054</v>
      </c>
      <c r="V407" s="15" t="s">
        <v>152</v>
      </c>
      <c r="W407" s="17">
        <f>I407/M407</f>
        <v>50</v>
      </c>
      <c r="X407" s="15">
        <v>85121902</v>
      </c>
      <c r="Y407" s="15" t="s">
        <v>3055</v>
      </c>
      <c r="Z407" s="15" t="s">
        <v>3056</v>
      </c>
      <c r="AA407" s="15" t="s">
        <v>3057</v>
      </c>
      <c r="AB407" s="15" t="s">
        <v>152</v>
      </c>
      <c r="AC407" s="15" t="s">
        <v>157</v>
      </c>
      <c r="AD407" s="15" t="s">
        <v>233</v>
      </c>
      <c r="AE407" s="15" t="s">
        <v>3058</v>
      </c>
      <c r="AF407" s="15" t="s">
        <v>473</v>
      </c>
      <c r="AG407" s="15" t="s">
        <v>61</v>
      </c>
      <c r="AH407" s="15" t="s">
        <v>48</v>
      </c>
      <c r="AI407" s="18">
        <v>45014</v>
      </c>
      <c r="AJ407" s="15" t="s">
        <v>62</v>
      </c>
      <c r="AK407" s="15" t="s">
        <v>3059</v>
      </c>
      <c r="AL407" s="15"/>
    </row>
    <row r="408" spans="1:44" s="13" customFormat="1" ht="11.4" x14ac:dyDescent="0.2">
      <c r="A408" s="22" t="s">
        <v>38</v>
      </c>
      <c r="B408" s="22" t="s">
        <v>108</v>
      </c>
      <c r="C408" s="22" t="s">
        <v>109</v>
      </c>
      <c r="D408" s="22" t="s">
        <v>110</v>
      </c>
      <c r="E408" s="20" t="s">
        <v>3050</v>
      </c>
      <c r="F408" s="20" t="s">
        <v>3051</v>
      </c>
      <c r="G408" s="16" t="str">
        <f>P408&amp;" "&amp;O408&amp;" "&amp;Q408</f>
        <v xml:space="preserve">COMPRIMIDOS 1 GR </v>
      </c>
      <c r="H408" s="20" t="s">
        <v>68</v>
      </c>
      <c r="I408" s="23">
        <v>300000</v>
      </c>
      <c r="J408" s="23" t="s">
        <v>3060</v>
      </c>
      <c r="K408" s="22" t="s">
        <v>533</v>
      </c>
      <c r="L408" s="24" t="s">
        <v>3061</v>
      </c>
      <c r="M408" s="23">
        <v>6000</v>
      </c>
      <c r="N408" s="20" t="str">
        <f>F408&amp;" "&amp;G408</f>
        <v xml:space="preserve">METFORMINA COMPRIMIDOS 1 GR </v>
      </c>
      <c r="O408" s="20" t="s">
        <v>965</v>
      </c>
      <c r="P408" s="20" t="s">
        <v>73</v>
      </c>
      <c r="Q408" s="20"/>
      <c r="R408" s="20" t="s">
        <v>3062</v>
      </c>
      <c r="S408" s="20" t="s">
        <v>3063</v>
      </c>
      <c r="T408" s="20" t="s">
        <v>3064</v>
      </c>
      <c r="U408" s="20" t="s">
        <v>3065</v>
      </c>
      <c r="V408" s="24" t="s">
        <v>416</v>
      </c>
      <c r="W408" s="25">
        <f>I408/M408</f>
        <v>50</v>
      </c>
      <c r="X408" s="20">
        <v>51181517</v>
      </c>
      <c r="Y408" s="20" t="s">
        <v>3066</v>
      </c>
      <c r="Z408" s="20" t="s">
        <v>117</v>
      </c>
      <c r="AA408" s="20" t="s">
        <v>3067</v>
      </c>
      <c r="AB408" s="20" t="s">
        <v>416</v>
      </c>
      <c r="AC408" s="20" t="s">
        <v>419</v>
      </c>
      <c r="AD408" s="20" t="s">
        <v>233</v>
      </c>
      <c r="AE408" s="20" t="s">
        <v>3058</v>
      </c>
      <c r="AF408" s="20" t="s">
        <v>60</v>
      </c>
      <c r="AG408" s="20" t="s">
        <v>61</v>
      </c>
      <c r="AH408" s="20" t="s">
        <v>48</v>
      </c>
      <c r="AI408" s="26">
        <v>45110</v>
      </c>
      <c r="AJ408" s="20" t="s">
        <v>119</v>
      </c>
      <c r="AK408" s="20" t="s">
        <v>3068</v>
      </c>
      <c r="AL408" s="15"/>
    </row>
    <row r="409" spans="1:44" s="13" customFormat="1" ht="11.4" x14ac:dyDescent="0.2">
      <c r="A409" s="22" t="s">
        <v>38</v>
      </c>
      <c r="B409" s="22" t="s">
        <v>121</v>
      </c>
      <c r="C409" s="22" t="s">
        <v>122</v>
      </c>
      <c r="D409" s="22" t="s">
        <v>123</v>
      </c>
      <c r="E409" s="20" t="s">
        <v>3050</v>
      </c>
      <c r="F409" s="20" t="s">
        <v>3051</v>
      </c>
      <c r="G409" s="16" t="str">
        <f>P409&amp;" "&amp;O409&amp;" "&amp;Q409</f>
        <v xml:space="preserve">COMPRIMIDOS 1 GR </v>
      </c>
      <c r="H409" s="20" t="s">
        <v>68</v>
      </c>
      <c r="I409" s="23">
        <v>300000</v>
      </c>
      <c r="J409" s="23" t="s">
        <v>624</v>
      </c>
      <c r="K409" s="22" t="s">
        <v>625</v>
      </c>
      <c r="L409" s="24" t="s">
        <v>3069</v>
      </c>
      <c r="M409" s="23">
        <v>5000</v>
      </c>
      <c r="N409" s="15" t="str">
        <f>F409&amp;" "&amp;G409</f>
        <v xml:space="preserve">METFORMINA COMPRIMIDOS 1 GR </v>
      </c>
      <c r="O409" s="20" t="s">
        <v>965</v>
      </c>
      <c r="P409" s="20" t="s">
        <v>73</v>
      </c>
      <c r="Q409" s="20"/>
      <c r="R409" s="20"/>
      <c r="S409" s="20" t="s">
        <v>3070</v>
      </c>
      <c r="T409" s="20" t="s">
        <v>3064</v>
      </c>
      <c r="U409" s="20" t="s">
        <v>3070</v>
      </c>
      <c r="V409" s="24" t="s">
        <v>98</v>
      </c>
      <c r="W409" s="25">
        <f>I409/M409</f>
        <v>60</v>
      </c>
      <c r="X409" s="20">
        <v>51181517</v>
      </c>
      <c r="Y409" s="20" t="s">
        <v>3071</v>
      </c>
      <c r="Z409" s="20" t="s">
        <v>3072</v>
      </c>
      <c r="AA409" s="20" t="s">
        <v>3073</v>
      </c>
      <c r="AB409" s="20" t="s">
        <v>102</v>
      </c>
      <c r="AC409" s="20" t="s">
        <v>103</v>
      </c>
      <c r="AD409" s="20" t="s">
        <v>233</v>
      </c>
      <c r="AE409" s="20" t="s">
        <v>3058</v>
      </c>
      <c r="AF409" s="20" t="s">
        <v>473</v>
      </c>
      <c r="AG409" s="20" t="s">
        <v>61</v>
      </c>
      <c r="AH409" s="20" t="s">
        <v>48</v>
      </c>
      <c r="AI409" s="26">
        <v>45154</v>
      </c>
      <c r="AJ409" s="20" t="s">
        <v>62</v>
      </c>
      <c r="AK409" s="20" t="s">
        <v>3074</v>
      </c>
      <c r="AL409" s="20"/>
      <c r="AM409" s="21"/>
      <c r="AN409" s="21"/>
      <c r="AO409" s="21"/>
      <c r="AP409" s="21"/>
      <c r="AQ409" s="21"/>
      <c r="AR409" s="21"/>
    </row>
    <row r="410" spans="1:44" s="13" customFormat="1" ht="11.4" x14ac:dyDescent="0.2">
      <c r="A410" s="22" t="s">
        <v>38</v>
      </c>
      <c r="B410" s="22" t="s">
        <v>160</v>
      </c>
      <c r="C410" s="22" t="s">
        <v>161</v>
      </c>
      <c r="D410" s="22" t="s">
        <v>162</v>
      </c>
      <c r="E410" s="24" t="s">
        <v>3050</v>
      </c>
      <c r="F410" s="20" t="s">
        <v>3051</v>
      </c>
      <c r="G410" s="16" t="str">
        <f>P410&amp;" "&amp;O410&amp;" "&amp;Q410</f>
        <v xml:space="preserve">COMPRIMIDOS 1 GR </v>
      </c>
      <c r="H410" s="20" t="s">
        <v>363</v>
      </c>
      <c r="I410" s="23">
        <v>300000</v>
      </c>
      <c r="J410" s="20" t="s">
        <v>1398</v>
      </c>
      <c r="K410" s="22" t="s">
        <v>167</v>
      </c>
      <c r="L410" s="24" t="s">
        <v>1399</v>
      </c>
      <c r="M410" s="23">
        <v>3000</v>
      </c>
      <c r="N410" s="15" t="str">
        <f>F410&amp;" "&amp;G410</f>
        <v xml:space="preserve">METFORMINA COMPRIMIDOS 1 GR </v>
      </c>
      <c r="O410" s="20" t="s">
        <v>965</v>
      </c>
      <c r="P410" s="15" t="s">
        <v>73</v>
      </c>
      <c r="Q410" s="20"/>
      <c r="R410" s="20" t="s">
        <v>3053</v>
      </c>
      <c r="S410" s="20" t="s">
        <v>3075</v>
      </c>
      <c r="T410" s="20" t="s">
        <v>151</v>
      </c>
      <c r="U410" s="20" t="s">
        <v>3075</v>
      </c>
      <c r="V410" s="24" t="s">
        <v>3076</v>
      </c>
      <c r="W410" s="23">
        <f>I410/M410</f>
        <v>100</v>
      </c>
      <c r="X410" s="20">
        <v>85121902</v>
      </c>
      <c r="Y410" s="20" t="s">
        <v>3077</v>
      </c>
      <c r="Z410" s="20" t="s">
        <v>499</v>
      </c>
      <c r="AA410" s="20" t="s">
        <v>1404</v>
      </c>
      <c r="AB410" s="20" t="s">
        <v>3078</v>
      </c>
      <c r="AC410" s="20" t="s">
        <v>3079</v>
      </c>
      <c r="AD410" s="20" t="s">
        <v>233</v>
      </c>
      <c r="AE410" s="20" t="s">
        <v>3058</v>
      </c>
      <c r="AF410" s="20" t="s">
        <v>84</v>
      </c>
      <c r="AG410" s="20" t="s">
        <v>61</v>
      </c>
      <c r="AH410" s="20" t="s">
        <v>48</v>
      </c>
      <c r="AI410" s="26">
        <v>44937</v>
      </c>
      <c r="AJ410" s="20" t="s">
        <v>119</v>
      </c>
      <c r="AK410" s="20" t="s">
        <v>3080</v>
      </c>
      <c r="AL410" s="15"/>
    </row>
    <row r="411" spans="1:44" s="13" customFormat="1" ht="11.4" x14ac:dyDescent="0.2">
      <c r="A411" s="14" t="s">
        <v>38</v>
      </c>
      <c r="B411" s="14" t="s">
        <v>220</v>
      </c>
      <c r="C411" s="14" t="s">
        <v>123</v>
      </c>
      <c r="D411" s="14" t="s">
        <v>162</v>
      </c>
      <c r="E411" s="15" t="s">
        <v>3050</v>
      </c>
      <c r="F411" s="15" t="s">
        <v>3051</v>
      </c>
      <c r="G411" s="16" t="str">
        <f>P411&amp;" "&amp;O411&amp;" "&amp;Q411</f>
        <v xml:space="preserve">COMPRIMIDOS 1 GR </v>
      </c>
      <c r="H411" s="15" t="s">
        <v>363</v>
      </c>
      <c r="I411" s="17">
        <v>300000</v>
      </c>
      <c r="J411" s="15" t="s">
        <v>1398</v>
      </c>
      <c r="K411" s="14" t="s">
        <v>167</v>
      </c>
      <c r="L411" s="15" t="s">
        <v>1399</v>
      </c>
      <c r="M411" s="17">
        <v>3000</v>
      </c>
      <c r="N411" s="15" t="str">
        <f>F411&amp;" "&amp;G411</f>
        <v xml:space="preserve">METFORMINA COMPRIMIDOS 1 GR </v>
      </c>
      <c r="O411" s="15" t="s">
        <v>965</v>
      </c>
      <c r="P411" s="15" t="s">
        <v>73</v>
      </c>
      <c r="Q411" s="15"/>
      <c r="R411" s="15" t="s">
        <v>3053</v>
      </c>
      <c r="S411" s="15" t="s">
        <v>3075</v>
      </c>
      <c r="T411" s="15" t="s">
        <v>151</v>
      </c>
      <c r="U411" s="15" t="s">
        <v>3075</v>
      </c>
      <c r="V411" s="15" t="s">
        <v>3076</v>
      </c>
      <c r="W411" s="17">
        <f>I411/M411</f>
        <v>100</v>
      </c>
      <c r="X411" s="15">
        <v>85121902</v>
      </c>
      <c r="Y411" s="15" t="s">
        <v>3081</v>
      </c>
      <c r="Z411" s="15" t="s">
        <v>499</v>
      </c>
      <c r="AA411" s="15" t="s">
        <v>1404</v>
      </c>
      <c r="AB411" s="15" t="s">
        <v>3082</v>
      </c>
      <c r="AC411" s="15" t="s">
        <v>3079</v>
      </c>
      <c r="AD411" s="15" t="s">
        <v>233</v>
      </c>
      <c r="AE411" s="15" t="s">
        <v>3058</v>
      </c>
      <c r="AF411" s="15" t="s">
        <v>84</v>
      </c>
      <c r="AG411" s="15" t="s">
        <v>61</v>
      </c>
      <c r="AH411" s="15" t="s">
        <v>48</v>
      </c>
      <c r="AI411" s="18">
        <v>45007</v>
      </c>
      <c r="AJ411" s="15" t="s">
        <v>119</v>
      </c>
      <c r="AK411" s="15" t="s">
        <v>3083</v>
      </c>
      <c r="AL411" s="15"/>
    </row>
    <row r="412" spans="1:44" s="13" customFormat="1" ht="11.4" x14ac:dyDescent="0.2">
      <c r="A412" s="14" t="s">
        <v>38</v>
      </c>
      <c r="B412" s="14" t="s">
        <v>86</v>
      </c>
      <c r="C412" s="14" t="s">
        <v>87</v>
      </c>
      <c r="D412" s="14" t="s">
        <v>88</v>
      </c>
      <c r="E412" s="15" t="s">
        <v>3050</v>
      </c>
      <c r="F412" s="15" t="s">
        <v>3051</v>
      </c>
      <c r="G412" s="16" t="str">
        <f>P412&amp;" "&amp;O412&amp;" "&amp;Q412</f>
        <v xml:space="preserve">COMPRIMIDOS 1 GR </v>
      </c>
      <c r="H412" s="15" t="s">
        <v>363</v>
      </c>
      <c r="I412" s="17">
        <v>300000</v>
      </c>
      <c r="J412" s="15" t="s">
        <v>440</v>
      </c>
      <c r="K412" s="14" t="s">
        <v>167</v>
      </c>
      <c r="L412" s="15" t="s">
        <v>2659</v>
      </c>
      <c r="M412" s="17">
        <v>3000</v>
      </c>
      <c r="N412" s="15" t="s">
        <v>3084</v>
      </c>
      <c r="O412" s="15" t="s">
        <v>965</v>
      </c>
      <c r="P412" s="15" t="s">
        <v>73</v>
      </c>
      <c r="Q412" s="15" t="s">
        <v>48</v>
      </c>
      <c r="R412" s="15" t="s">
        <v>48</v>
      </c>
      <c r="S412" s="15" t="s">
        <v>3085</v>
      </c>
      <c r="T412" s="15" t="s">
        <v>1341</v>
      </c>
      <c r="U412" s="15" t="s">
        <v>3085</v>
      </c>
      <c r="V412" s="19" t="s">
        <v>152</v>
      </c>
      <c r="W412" s="17">
        <f>I412/M412</f>
        <v>100</v>
      </c>
      <c r="X412" s="15">
        <v>51142131</v>
      </c>
      <c r="Y412" s="15" t="s">
        <v>3086</v>
      </c>
      <c r="Z412" s="15" t="s">
        <v>2663</v>
      </c>
      <c r="AA412" s="15" t="s">
        <v>2664</v>
      </c>
      <c r="AB412" s="15" t="s">
        <v>152</v>
      </c>
      <c r="AC412" s="15" t="s">
        <v>157</v>
      </c>
      <c r="AD412" s="15" t="s">
        <v>233</v>
      </c>
      <c r="AE412" s="15" t="s">
        <v>3058</v>
      </c>
      <c r="AF412" s="15" t="s">
        <v>84</v>
      </c>
      <c r="AG412" s="15" t="s">
        <v>61</v>
      </c>
      <c r="AH412" s="15" t="s">
        <v>48</v>
      </c>
      <c r="AI412" s="18">
        <v>45029</v>
      </c>
      <c r="AJ412" s="15" t="s">
        <v>62</v>
      </c>
      <c r="AK412" s="15" t="s">
        <v>3087</v>
      </c>
      <c r="AL412" s="20"/>
      <c r="AM412" s="21"/>
      <c r="AN412" s="21"/>
      <c r="AO412" s="21"/>
      <c r="AP412" s="21"/>
      <c r="AQ412" s="21"/>
      <c r="AR412" s="21"/>
    </row>
    <row r="413" spans="1:44" s="13" customFormat="1" ht="11.4" x14ac:dyDescent="0.2">
      <c r="A413" s="14" t="s">
        <v>38</v>
      </c>
      <c r="B413" s="14" t="s">
        <v>64</v>
      </c>
      <c r="C413" s="14" t="s">
        <v>65</v>
      </c>
      <c r="D413" s="14" t="s">
        <v>41</v>
      </c>
      <c r="E413" s="15" t="s">
        <v>3050</v>
      </c>
      <c r="F413" s="15" t="s">
        <v>3051</v>
      </c>
      <c r="G413" s="16" t="str">
        <f>P413&amp;" "&amp;O413&amp;" "&amp;Q413</f>
        <v xml:space="preserve">COMPRIMIDOS 1 GR </v>
      </c>
      <c r="H413" s="15" t="s">
        <v>68</v>
      </c>
      <c r="I413" s="17">
        <v>300000</v>
      </c>
      <c r="J413" s="15" t="s">
        <v>3088</v>
      </c>
      <c r="K413" s="14" t="s">
        <v>353</v>
      </c>
      <c r="L413" s="15" t="s">
        <v>3089</v>
      </c>
      <c r="M413" s="17">
        <v>3000</v>
      </c>
      <c r="N413" s="15" t="str">
        <f>F413&amp;" "&amp;G413</f>
        <v xml:space="preserve">METFORMINA COMPRIMIDOS 1 GR </v>
      </c>
      <c r="O413" s="15" t="s">
        <v>965</v>
      </c>
      <c r="P413" s="15" t="s">
        <v>73</v>
      </c>
      <c r="Q413" s="15" t="s">
        <v>48</v>
      </c>
      <c r="R413" s="15" t="s">
        <v>48</v>
      </c>
      <c r="S413" s="15" t="s">
        <v>3090</v>
      </c>
      <c r="T413" s="15" t="s">
        <v>151</v>
      </c>
      <c r="U413" s="15" t="s">
        <v>3090</v>
      </c>
      <c r="V413" s="15" t="s">
        <v>152</v>
      </c>
      <c r="W413" s="17">
        <f>I413/M413</f>
        <v>100</v>
      </c>
      <c r="X413" s="15">
        <v>85121902</v>
      </c>
      <c r="Y413" s="15" t="s">
        <v>3091</v>
      </c>
      <c r="Z413" s="15" t="s">
        <v>248</v>
      </c>
      <c r="AA413" s="15" t="s">
        <v>3092</v>
      </c>
      <c r="AB413" s="15" t="s">
        <v>152</v>
      </c>
      <c r="AC413" s="15" t="s">
        <v>157</v>
      </c>
      <c r="AD413" s="15" t="s">
        <v>233</v>
      </c>
      <c r="AE413" s="15" t="s">
        <v>3058</v>
      </c>
      <c r="AF413" s="15" t="s">
        <v>330</v>
      </c>
      <c r="AG413" s="15" t="s">
        <v>61</v>
      </c>
      <c r="AH413" s="15" t="s">
        <v>48</v>
      </c>
      <c r="AI413" s="18">
        <v>45062</v>
      </c>
      <c r="AJ413" s="15" t="s">
        <v>119</v>
      </c>
      <c r="AK413" s="15" t="s">
        <v>539</v>
      </c>
      <c r="AL413" s="15"/>
    </row>
    <row r="414" spans="1:44" s="13" customFormat="1" ht="11.4" x14ac:dyDescent="0.2">
      <c r="A414" s="22" t="s">
        <v>38</v>
      </c>
      <c r="B414" s="22" t="s">
        <v>108</v>
      </c>
      <c r="C414" s="22" t="s">
        <v>109</v>
      </c>
      <c r="D414" s="22" t="s">
        <v>110</v>
      </c>
      <c r="E414" s="20" t="s">
        <v>3050</v>
      </c>
      <c r="F414" s="20" t="s">
        <v>3051</v>
      </c>
      <c r="G414" s="16" t="str">
        <f>P414&amp;" "&amp;O414&amp;" "&amp;Q414</f>
        <v xml:space="preserve">COMPRIMIDOS 1 GR </v>
      </c>
      <c r="H414" s="20" t="s">
        <v>68</v>
      </c>
      <c r="I414" s="23">
        <v>300000</v>
      </c>
      <c r="J414" s="23" t="s">
        <v>1168</v>
      </c>
      <c r="K414" s="22" t="s">
        <v>167</v>
      </c>
      <c r="L414" s="20" t="s">
        <v>3093</v>
      </c>
      <c r="M414" s="23">
        <v>3000</v>
      </c>
      <c r="N414" s="20" t="str">
        <f>F414&amp;" "&amp;G414</f>
        <v xml:space="preserve">METFORMINA COMPRIMIDOS 1 GR </v>
      </c>
      <c r="O414" s="20" t="s">
        <v>965</v>
      </c>
      <c r="P414" s="20" t="s">
        <v>73</v>
      </c>
      <c r="Q414" s="20"/>
      <c r="R414" s="20" t="s">
        <v>3053</v>
      </c>
      <c r="S414" s="20" t="s">
        <v>3094</v>
      </c>
      <c r="T414" s="20" t="s">
        <v>3064</v>
      </c>
      <c r="U414" s="20" t="s">
        <v>3095</v>
      </c>
      <c r="V414" s="24" t="s">
        <v>152</v>
      </c>
      <c r="W414" s="25">
        <f>I414/M414</f>
        <v>100</v>
      </c>
      <c r="X414" s="20">
        <v>51181517</v>
      </c>
      <c r="Y414" s="20" t="s">
        <v>3096</v>
      </c>
      <c r="Z414" s="20" t="s">
        <v>3097</v>
      </c>
      <c r="AA414" s="20" t="s">
        <v>3098</v>
      </c>
      <c r="AB414" s="20" t="s">
        <v>152</v>
      </c>
      <c r="AC414" s="20" t="s">
        <v>157</v>
      </c>
      <c r="AD414" s="20" t="s">
        <v>233</v>
      </c>
      <c r="AE414" s="20" t="s">
        <v>3058</v>
      </c>
      <c r="AF414" s="20" t="s">
        <v>473</v>
      </c>
      <c r="AG414" s="20" t="s">
        <v>61</v>
      </c>
      <c r="AH414" s="20" t="s">
        <v>3099</v>
      </c>
      <c r="AI414" s="26">
        <v>45120</v>
      </c>
      <c r="AJ414" s="20" t="s">
        <v>62</v>
      </c>
      <c r="AK414" s="20" t="s">
        <v>3100</v>
      </c>
      <c r="AL414" s="15"/>
    </row>
    <row r="415" spans="1:44" s="13" customFormat="1" ht="11.4" x14ac:dyDescent="0.2">
      <c r="A415" s="14" t="s">
        <v>38</v>
      </c>
      <c r="B415" s="14" t="s">
        <v>220</v>
      </c>
      <c r="C415" s="14" t="s">
        <v>123</v>
      </c>
      <c r="D415" s="14" t="s">
        <v>162</v>
      </c>
      <c r="E415" s="15" t="s">
        <v>3050</v>
      </c>
      <c r="F415" s="15" t="s">
        <v>3051</v>
      </c>
      <c r="G415" s="16" t="str">
        <f>P415&amp;" "&amp;O415&amp;" "&amp;Q415</f>
        <v xml:space="preserve">COMPRIMIDOS 1 GR </v>
      </c>
      <c r="H415" s="15" t="s">
        <v>363</v>
      </c>
      <c r="I415" s="17">
        <v>300000</v>
      </c>
      <c r="J415" s="15" t="s">
        <v>1270</v>
      </c>
      <c r="K415" s="14" t="s">
        <v>625</v>
      </c>
      <c r="L415" s="15" t="s">
        <v>3101</v>
      </c>
      <c r="M415" s="17">
        <v>2400</v>
      </c>
      <c r="N415" s="15" t="str">
        <f>F415&amp;" "&amp;G415</f>
        <v xml:space="preserve">METFORMINA COMPRIMIDOS 1 GR </v>
      </c>
      <c r="O415" s="15" t="s">
        <v>965</v>
      </c>
      <c r="P415" s="15" t="s">
        <v>73</v>
      </c>
      <c r="Q415" s="15"/>
      <c r="R415" s="15" t="s">
        <v>3102</v>
      </c>
      <c r="S415" s="15" t="s">
        <v>3103</v>
      </c>
      <c r="T415" s="15" t="s">
        <v>3064</v>
      </c>
      <c r="U415" s="15" t="s">
        <v>3103</v>
      </c>
      <c r="V415" s="15" t="s">
        <v>477</v>
      </c>
      <c r="W415" s="17">
        <f>I415/M415</f>
        <v>125</v>
      </c>
      <c r="X415" s="15">
        <v>51181517</v>
      </c>
      <c r="Y415" s="15" t="s">
        <v>3104</v>
      </c>
      <c r="Z415" s="15" t="s">
        <v>3105</v>
      </c>
      <c r="AA415" s="15" t="s">
        <v>3106</v>
      </c>
      <c r="AB415" s="15" t="s">
        <v>481</v>
      </c>
      <c r="AC415" s="15" t="s">
        <v>482</v>
      </c>
      <c r="AD415" s="15" t="s">
        <v>233</v>
      </c>
      <c r="AE415" s="15" t="s">
        <v>3058</v>
      </c>
      <c r="AF415" s="15" t="s">
        <v>60</v>
      </c>
      <c r="AG415" s="15" t="s">
        <v>61</v>
      </c>
      <c r="AH415" s="15" t="s">
        <v>407</v>
      </c>
      <c r="AI415" s="18">
        <v>45013</v>
      </c>
      <c r="AJ415" s="15" t="s">
        <v>62</v>
      </c>
      <c r="AK415" s="15" t="s">
        <v>3107</v>
      </c>
      <c r="AL415" s="15"/>
    </row>
    <row r="416" spans="1:44" s="13" customFormat="1" ht="11.4" x14ac:dyDescent="0.2">
      <c r="A416" s="14" t="s">
        <v>38</v>
      </c>
      <c r="B416" s="14" t="s">
        <v>39</v>
      </c>
      <c r="C416" s="14" t="s">
        <v>40</v>
      </c>
      <c r="D416" s="14" t="s">
        <v>41</v>
      </c>
      <c r="E416" s="15" t="s">
        <v>3050</v>
      </c>
      <c r="F416" s="15" t="s">
        <v>3051</v>
      </c>
      <c r="G416" s="16" t="str">
        <f>P416&amp;" "&amp;O416&amp;" "&amp;Q416</f>
        <v xml:space="preserve">COMPRIMIDOS 750 MG </v>
      </c>
      <c r="H416" s="15" t="s">
        <v>1930</v>
      </c>
      <c r="I416" s="17">
        <v>300000</v>
      </c>
      <c r="J416" s="15" t="s">
        <v>136</v>
      </c>
      <c r="K416" s="14" t="s">
        <v>137</v>
      </c>
      <c r="L416" s="15" t="s">
        <v>398</v>
      </c>
      <c r="M416" s="17">
        <v>3000</v>
      </c>
      <c r="N416" s="15" t="str">
        <f>F416&amp;" "&amp;G416</f>
        <v xml:space="preserve">METFORMINA COMPRIMIDOS 750 MG </v>
      </c>
      <c r="O416" s="15" t="s">
        <v>3108</v>
      </c>
      <c r="P416" s="15" t="s">
        <v>73</v>
      </c>
      <c r="Q416" s="15" t="s">
        <v>48</v>
      </c>
      <c r="R416" s="15" t="s">
        <v>48</v>
      </c>
      <c r="S416" s="15" t="s">
        <v>3109</v>
      </c>
      <c r="T416" s="15" t="s">
        <v>402</v>
      </c>
      <c r="U416" s="15" t="s">
        <v>3109</v>
      </c>
      <c r="V416" s="15" t="s">
        <v>3110</v>
      </c>
      <c r="W416" s="17">
        <f>I416/M416</f>
        <v>100</v>
      </c>
      <c r="X416" s="15">
        <v>73101701</v>
      </c>
      <c r="Y416" s="15" t="s">
        <v>3111</v>
      </c>
      <c r="Z416" s="15" t="s">
        <v>404</v>
      </c>
      <c r="AA416" s="15" t="s">
        <v>405</v>
      </c>
      <c r="AB416" s="15" t="s">
        <v>3112</v>
      </c>
      <c r="AC416" s="15" t="s">
        <v>1098</v>
      </c>
      <c r="AD416" s="15" t="s">
        <v>233</v>
      </c>
      <c r="AE416" s="15" t="s">
        <v>3058</v>
      </c>
      <c r="AF416" s="15" t="s">
        <v>60</v>
      </c>
      <c r="AG416" s="15" t="s">
        <v>61</v>
      </c>
      <c r="AH416" s="15" t="s">
        <v>1254</v>
      </c>
      <c r="AI416" s="18">
        <v>45105</v>
      </c>
      <c r="AJ416" s="15" t="s">
        <v>62</v>
      </c>
      <c r="AK416" s="15" t="s">
        <v>1936</v>
      </c>
      <c r="AL416" s="15"/>
    </row>
    <row r="417" spans="1:44" s="13" customFormat="1" ht="11.4" x14ac:dyDescent="0.2">
      <c r="A417" s="14" t="s">
        <v>38</v>
      </c>
      <c r="B417" s="14" t="s">
        <v>220</v>
      </c>
      <c r="C417" s="14" t="s">
        <v>123</v>
      </c>
      <c r="D417" s="14" t="s">
        <v>162</v>
      </c>
      <c r="E417" s="15" t="s">
        <v>3050</v>
      </c>
      <c r="F417" s="15" t="s">
        <v>3051</v>
      </c>
      <c r="G417" s="16" t="str">
        <f>P417&amp;" "&amp;O417&amp;" "&amp;Q417</f>
        <v xml:space="preserve">COMPRIMIDOS 850 MG </v>
      </c>
      <c r="H417" s="15" t="s">
        <v>68</v>
      </c>
      <c r="I417" s="17">
        <v>300000</v>
      </c>
      <c r="J417" s="15" t="s">
        <v>3113</v>
      </c>
      <c r="K417" s="14" t="s">
        <v>137</v>
      </c>
      <c r="L417" s="15" t="s">
        <v>3114</v>
      </c>
      <c r="M417" s="17">
        <v>60000</v>
      </c>
      <c r="N417" s="15" t="str">
        <f>F417&amp;" "&amp;G417</f>
        <v xml:space="preserve">METFORMINA COMPRIMIDOS 850 MG </v>
      </c>
      <c r="O417" s="15" t="s">
        <v>3115</v>
      </c>
      <c r="P417" s="15" t="s">
        <v>73</v>
      </c>
      <c r="Q417" s="15"/>
      <c r="R417" s="15"/>
      <c r="S417" s="15" t="s">
        <v>3116</v>
      </c>
      <c r="T417" s="15" t="s">
        <v>3064</v>
      </c>
      <c r="U417" s="15" t="s">
        <v>3116</v>
      </c>
      <c r="V417" s="15" t="s">
        <v>152</v>
      </c>
      <c r="W417" s="17">
        <f>I417/M417</f>
        <v>5</v>
      </c>
      <c r="X417" s="15">
        <v>51181517</v>
      </c>
      <c r="Y417" s="15" t="s">
        <v>3117</v>
      </c>
      <c r="Z417" s="15" t="s">
        <v>3118</v>
      </c>
      <c r="AA417" s="15" t="s">
        <v>3119</v>
      </c>
      <c r="AB417" s="15" t="s">
        <v>152</v>
      </c>
      <c r="AC417" s="15" t="s">
        <v>157</v>
      </c>
      <c r="AD417" s="15" t="s">
        <v>233</v>
      </c>
      <c r="AE417" s="15" t="s">
        <v>3058</v>
      </c>
      <c r="AF417" s="15" t="s">
        <v>330</v>
      </c>
      <c r="AG417" s="15" t="s">
        <v>61</v>
      </c>
      <c r="AH417" s="15" t="s">
        <v>48</v>
      </c>
      <c r="AI417" s="18">
        <v>44994</v>
      </c>
      <c r="AJ417" s="15" t="s">
        <v>62</v>
      </c>
      <c r="AK417" s="15" t="s">
        <v>3120</v>
      </c>
      <c r="AL417" s="15"/>
    </row>
    <row r="418" spans="1:44" s="13" customFormat="1" ht="11.4" x14ac:dyDescent="0.2">
      <c r="A418" s="14" t="s">
        <v>38</v>
      </c>
      <c r="B418" s="14" t="s">
        <v>220</v>
      </c>
      <c r="C418" s="14" t="s">
        <v>123</v>
      </c>
      <c r="D418" s="14" t="s">
        <v>162</v>
      </c>
      <c r="E418" s="15" t="s">
        <v>3050</v>
      </c>
      <c r="F418" s="15" t="s">
        <v>3051</v>
      </c>
      <c r="G418" s="16" t="str">
        <f>P418&amp;" "&amp;O418&amp;" "&amp;Q418</f>
        <v xml:space="preserve">COMPRIMIDOS 850 MG </v>
      </c>
      <c r="H418" s="15" t="s">
        <v>1930</v>
      </c>
      <c r="I418" s="17">
        <v>300000</v>
      </c>
      <c r="J418" s="15" t="s">
        <v>136</v>
      </c>
      <c r="K418" s="14" t="s">
        <v>137</v>
      </c>
      <c r="L418" s="15" t="s">
        <v>398</v>
      </c>
      <c r="M418" s="17">
        <v>30000</v>
      </c>
      <c r="N418" s="15" t="str">
        <f>F418&amp;" "&amp;G418</f>
        <v xml:space="preserve">METFORMINA COMPRIMIDOS 850 MG </v>
      </c>
      <c r="O418" s="15" t="s">
        <v>3115</v>
      </c>
      <c r="P418" s="15" t="s">
        <v>73</v>
      </c>
      <c r="Q418" s="15"/>
      <c r="R418" s="15"/>
      <c r="S418" s="15" t="s">
        <v>3121</v>
      </c>
      <c r="T418" s="15" t="s">
        <v>402</v>
      </c>
      <c r="U418" s="15" t="s">
        <v>3121</v>
      </c>
      <c r="V418" s="15" t="s">
        <v>2433</v>
      </c>
      <c r="W418" s="17">
        <f>I418/M418</f>
        <v>10</v>
      </c>
      <c r="X418" s="15">
        <v>73101701</v>
      </c>
      <c r="Y418" s="15" t="s">
        <v>3122</v>
      </c>
      <c r="Z418" s="15" t="s">
        <v>404</v>
      </c>
      <c r="AA418" s="15" t="s">
        <v>405</v>
      </c>
      <c r="AB418" s="15" t="s">
        <v>2436</v>
      </c>
      <c r="AC418" s="15" t="s">
        <v>2437</v>
      </c>
      <c r="AD418" s="15" t="s">
        <v>233</v>
      </c>
      <c r="AE418" s="15" t="s">
        <v>3058</v>
      </c>
      <c r="AF418" s="15" t="s">
        <v>60</v>
      </c>
      <c r="AG418" s="15" t="s">
        <v>61</v>
      </c>
      <c r="AH418" s="15" t="s">
        <v>407</v>
      </c>
      <c r="AI418" s="18">
        <v>45001</v>
      </c>
      <c r="AJ418" s="15" t="s">
        <v>62</v>
      </c>
      <c r="AK418" s="15" t="s">
        <v>408</v>
      </c>
      <c r="AL418" s="15"/>
    </row>
    <row r="419" spans="1:44" s="13" customFormat="1" ht="11.4" x14ac:dyDescent="0.2">
      <c r="A419" s="14" t="s">
        <v>38</v>
      </c>
      <c r="B419" s="14" t="s">
        <v>64</v>
      </c>
      <c r="C419" s="14" t="s">
        <v>65</v>
      </c>
      <c r="D419" s="14" t="s">
        <v>41</v>
      </c>
      <c r="E419" s="15" t="s">
        <v>3050</v>
      </c>
      <c r="F419" s="15" t="s">
        <v>3051</v>
      </c>
      <c r="G419" s="16" t="str">
        <f>P419&amp;" "&amp;O419&amp;" "&amp;Q419</f>
        <v xml:space="preserve">COMPRIMIDOS 850 MG </v>
      </c>
      <c r="H419" s="15" t="s">
        <v>1930</v>
      </c>
      <c r="I419" s="17">
        <v>300000</v>
      </c>
      <c r="J419" s="15" t="s">
        <v>136</v>
      </c>
      <c r="K419" s="14" t="s">
        <v>137</v>
      </c>
      <c r="L419" s="15" t="s">
        <v>398</v>
      </c>
      <c r="M419" s="17">
        <v>30000</v>
      </c>
      <c r="N419" s="15" t="str">
        <f>F419&amp;" "&amp;G419</f>
        <v xml:space="preserve">METFORMINA COMPRIMIDOS 850 MG </v>
      </c>
      <c r="O419" s="15" t="s">
        <v>3115</v>
      </c>
      <c r="P419" s="15" t="s">
        <v>73</v>
      </c>
      <c r="Q419" s="15" t="s">
        <v>48</v>
      </c>
      <c r="R419" s="15" t="s">
        <v>48</v>
      </c>
      <c r="S419" s="15" t="s">
        <v>3123</v>
      </c>
      <c r="T419" s="15" t="s">
        <v>402</v>
      </c>
      <c r="U419" s="15" t="s">
        <v>3123</v>
      </c>
      <c r="V419" s="15" t="s">
        <v>2433</v>
      </c>
      <c r="W419" s="17">
        <f>I419/M419</f>
        <v>10</v>
      </c>
      <c r="X419" s="15">
        <v>73101701</v>
      </c>
      <c r="Y419" s="15" t="s">
        <v>3124</v>
      </c>
      <c r="Z419" s="15" t="s">
        <v>404</v>
      </c>
      <c r="AA419" s="15" t="s">
        <v>405</v>
      </c>
      <c r="AB419" s="15" t="s">
        <v>2436</v>
      </c>
      <c r="AC419" s="15" t="s">
        <v>2437</v>
      </c>
      <c r="AD419" s="15" t="s">
        <v>233</v>
      </c>
      <c r="AE419" s="15" t="s">
        <v>3058</v>
      </c>
      <c r="AF419" s="15" t="s">
        <v>60</v>
      </c>
      <c r="AG419" s="15" t="s">
        <v>61</v>
      </c>
      <c r="AH419" s="15" t="s">
        <v>407</v>
      </c>
      <c r="AI419" s="18">
        <v>45070</v>
      </c>
      <c r="AJ419" s="15" t="s">
        <v>62</v>
      </c>
      <c r="AK419" s="15" t="s">
        <v>408</v>
      </c>
      <c r="AL419" s="15"/>
    </row>
    <row r="420" spans="1:44" s="13" customFormat="1" ht="11.4" x14ac:dyDescent="0.2">
      <c r="A420" s="22" t="s">
        <v>38</v>
      </c>
      <c r="B420" s="22" t="s">
        <v>108</v>
      </c>
      <c r="C420" s="22" t="s">
        <v>109</v>
      </c>
      <c r="D420" s="22" t="s">
        <v>110</v>
      </c>
      <c r="E420" s="20" t="s">
        <v>3050</v>
      </c>
      <c r="F420" s="20" t="s">
        <v>3051</v>
      </c>
      <c r="G420" s="16" t="str">
        <f>P420&amp;" "&amp;O420&amp;" "&amp;Q420</f>
        <v xml:space="preserve">COMPRIMIDOS 850 MG </v>
      </c>
      <c r="H420" s="20" t="s">
        <v>1930</v>
      </c>
      <c r="I420" s="23">
        <v>300000</v>
      </c>
      <c r="J420" s="23" t="s">
        <v>136</v>
      </c>
      <c r="K420" s="22" t="s">
        <v>137</v>
      </c>
      <c r="L420" s="24" t="s">
        <v>398</v>
      </c>
      <c r="M420" s="23">
        <v>30000</v>
      </c>
      <c r="N420" s="20" t="str">
        <f>F420&amp;" "&amp;G420</f>
        <v xml:space="preserve">METFORMINA COMPRIMIDOS 850 MG </v>
      </c>
      <c r="O420" s="20" t="s">
        <v>3115</v>
      </c>
      <c r="P420" s="20" t="s">
        <v>73</v>
      </c>
      <c r="Q420" s="20"/>
      <c r="R420" s="20"/>
      <c r="S420" s="20" t="s">
        <v>3125</v>
      </c>
      <c r="T420" s="20" t="s">
        <v>402</v>
      </c>
      <c r="U420" s="20" t="s">
        <v>3125</v>
      </c>
      <c r="V420" s="24" t="s">
        <v>2433</v>
      </c>
      <c r="W420" s="25">
        <f>I420/M420</f>
        <v>10</v>
      </c>
      <c r="X420" s="20">
        <v>73101701</v>
      </c>
      <c r="Y420" s="20" t="s">
        <v>3126</v>
      </c>
      <c r="Z420" s="20" t="s">
        <v>404</v>
      </c>
      <c r="AA420" s="20" t="s">
        <v>405</v>
      </c>
      <c r="AB420" s="20" t="s">
        <v>2436</v>
      </c>
      <c r="AC420" s="20" t="s">
        <v>2437</v>
      </c>
      <c r="AD420" s="20" t="s">
        <v>233</v>
      </c>
      <c r="AE420" s="20" t="s">
        <v>3058</v>
      </c>
      <c r="AF420" s="20" t="s">
        <v>60</v>
      </c>
      <c r="AG420" s="20" t="s">
        <v>61</v>
      </c>
      <c r="AH420" s="20" t="s">
        <v>407</v>
      </c>
      <c r="AI420" s="26">
        <v>45131</v>
      </c>
      <c r="AJ420" s="20" t="s">
        <v>62</v>
      </c>
      <c r="AK420" s="20" t="s">
        <v>408</v>
      </c>
      <c r="AL420" s="15"/>
    </row>
    <row r="421" spans="1:44" s="13" customFormat="1" ht="11.4" x14ac:dyDescent="0.2">
      <c r="A421" s="14" t="s">
        <v>38</v>
      </c>
      <c r="B421" s="14" t="s">
        <v>70</v>
      </c>
      <c r="C421" s="14" t="s">
        <v>147</v>
      </c>
      <c r="D421" s="14" t="s">
        <v>87</v>
      </c>
      <c r="E421" s="15" t="s">
        <v>3050</v>
      </c>
      <c r="F421" s="15" t="s">
        <v>3051</v>
      </c>
      <c r="G421" s="27" t="str">
        <f>P421&amp;" "&amp;O421&amp;" "&amp;Q421</f>
        <v xml:space="preserve">COMPRIMIDOS 850 MG </v>
      </c>
      <c r="H421" s="15" t="s">
        <v>68</v>
      </c>
      <c r="I421" s="17">
        <v>300000</v>
      </c>
      <c r="J421" s="15" t="s">
        <v>3127</v>
      </c>
      <c r="K421" s="14" t="s">
        <v>167</v>
      </c>
      <c r="L421" s="15" t="s">
        <v>3128</v>
      </c>
      <c r="M421" s="17">
        <v>25000</v>
      </c>
      <c r="N421" s="20" t="str">
        <f>F421&amp;" "&amp;G421</f>
        <v xml:space="preserve">METFORMINA COMPRIMIDOS 850 MG </v>
      </c>
      <c r="O421" s="15" t="s">
        <v>3115</v>
      </c>
      <c r="P421" s="15" t="s">
        <v>73</v>
      </c>
      <c r="Q421" s="15" t="s">
        <v>48</v>
      </c>
      <c r="R421" s="15" t="s">
        <v>48</v>
      </c>
      <c r="S421" s="15" t="s">
        <v>3129</v>
      </c>
      <c r="T421" s="15" t="s">
        <v>3064</v>
      </c>
      <c r="U421" s="15" t="s">
        <v>3129</v>
      </c>
      <c r="V421" s="15" t="s">
        <v>152</v>
      </c>
      <c r="W421" s="23">
        <f>I421/M421</f>
        <v>12</v>
      </c>
      <c r="X421" s="15">
        <v>51181517</v>
      </c>
      <c r="Y421" s="15" t="s">
        <v>3130</v>
      </c>
      <c r="Z421" s="15" t="s">
        <v>1083</v>
      </c>
      <c r="AA421" s="15" t="s">
        <v>3131</v>
      </c>
      <c r="AB421" s="15" t="s">
        <v>156</v>
      </c>
      <c r="AC421" s="15" t="s">
        <v>157</v>
      </c>
      <c r="AD421" s="15" t="s">
        <v>233</v>
      </c>
      <c r="AE421" s="15" t="s">
        <v>3058</v>
      </c>
      <c r="AF421" s="15" t="s">
        <v>84</v>
      </c>
      <c r="AG421" s="15" t="s">
        <v>61</v>
      </c>
      <c r="AH421" s="15" t="s">
        <v>48</v>
      </c>
      <c r="AI421" s="18">
        <v>45217</v>
      </c>
      <c r="AJ421" s="15" t="s">
        <v>62</v>
      </c>
      <c r="AK421" s="15" t="s">
        <v>3132</v>
      </c>
      <c r="AL421" s="15" t="s">
        <v>159</v>
      </c>
    </row>
    <row r="422" spans="1:44" s="13" customFormat="1" ht="11.4" x14ac:dyDescent="0.2">
      <c r="A422" s="14" t="s">
        <v>38</v>
      </c>
      <c r="B422" s="14" t="s">
        <v>70</v>
      </c>
      <c r="C422" s="14" t="s">
        <v>147</v>
      </c>
      <c r="D422" s="14" t="s">
        <v>87</v>
      </c>
      <c r="E422" s="15" t="s">
        <v>3133</v>
      </c>
      <c r="F422" s="15" t="s">
        <v>3134</v>
      </c>
      <c r="G422" s="27" t="str">
        <f>P422&amp;" "&amp;O422&amp;" "&amp;Q422</f>
        <v xml:space="preserve">AMPOLLAS 10 MG </v>
      </c>
      <c r="H422" s="15" t="s">
        <v>165</v>
      </c>
      <c r="I422" s="17">
        <v>300000</v>
      </c>
      <c r="J422" s="15" t="s">
        <v>1121</v>
      </c>
      <c r="K422" s="14" t="s">
        <v>167</v>
      </c>
      <c r="L422" s="15" t="s">
        <v>3135</v>
      </c>
      <c r="M422" s="17">
        <v>3000</v>
      </c>
      <c r="N422" s="20" t="str">
        <f>F422&amp;" "&amp;G422</f>
        <v xml:space="preserve">METOCLOPRAMIDA AMPOLLAS 10 MG </v>
      </c>
      <c r="O422" s="15" t="s">
        <v>563</v>
      </c>
      <c r="P422" s="15" t="s">
        <v>50</v>
      </c>
      <c r="Q422" s="15" t="s">
        <v>48</v>
      </c>
      <c r="R422" s="15" t="s">
        <v>48</v>
      </c>
      <c r="S422" s="15" t="s">
        <v>3136</v>
      </c>
      <c r="T422" s="15" t="s">
        <v>3134</v>
      </c>
      <c r="U422" s="15" t="s">
        <v>3137</v>
      </c>
      <c r="V422" s="15" t="s">
        <v>3138</v>
      </c>
      <c r="W422" s="23">
        <f>I422/M422</f>
        <v>100</v>
      </c>
      <c r="X422" s="15">
        <v>51171806</v>
      </c>
      <c r="Y422" s="15" t="s">
        <v>3139</v>
      </c>
      <c r="Z422" s="15" t="s">
        <v>3140</v>
      </c>
      <c r="AA422" s="15" t="s">
        <v>3141</v>
      </c>
      <c r="AB422" s="15" t="s">
        <v>3142</v>
      </c>
      <c r="AC422" s="15" t="s">
        <v>3143</v>
      </c>
      <c r="AD422" s="15" t="s">
        <v>233</v>
      </c>
      <c r="AE422" s="15" t="s">
        <v>3144</v>
      </c>
      <c r="AF422" s="15" t="s">
        <v>60</v>
      </c>
      <c r="AG422" s="15" t="s">
        <v>61</v>
      </c>
      <c r="AH422" s="15" t="s">
        <v>48</v>
      </c>
      <c r="AI422" s="18">
        <v>45211</v>
      </c>
      <c r="AJ422" s="15" t="s">
        <v>62</v>
      </c>
      <c r="AK422" s="15" t="s">
        <v>3145</v>
      </c>
      <c r="AL422" s="15" t="s">
        <v>159</v>
      </c>
    </row>
    <row r="423" spans="1:44" s="13" customFormat="1" ht="11.4" x14ac:dyDescent="0.2">
      <c r="A423" s="14" t="s">
        <v>38</v>
      </c>
      <c r="B423" s="14" t="s">
        <v>220</v>
      </c>
      <c r="C423" s="14" t="s">
        <v>123</v>
      </c>
      <c r="D423" s="14" t="s">
        <v>162</v>
      </c>
      <c r="E423" s="15" t="s">
        <v>3133</v>
      </c>
      <c r="F423" s="15" t="s">
        <v>3134</v>
      </c>
      <c r="G423" s="16" t="str">
        <f>P423&amp;" "&amp;O423&amp;" "&amp;Q423</f>
        <v xml:space="preserve">COMPRIMIDOS 10 MG </v>
      </c>
      <c r="H423" s="15" t="s">
        <v>68</v>
      </c>
      <c r="I423" s="17">
        <v>300000</v>
      </c>
      <c r="J423" s="15" t="s">
        <v>659</v>
      </c>
      <c r="K423" s="14" t="s">
        <v>353</v>
      </c>
      <c r="L423" s="15" t="s">
        <v>2358</v>
      </c>
      <c r="M423" s="17">
        <v>15000</v>
      </c>
      <c r="N423" s="15" t="str">
        <f>F423&amp;" "&amp;G423</f>
        <v xml:space="preserve">METOCLOPRAMIDA COMPRIMIDOS 10 MG </v>
      </c>
      <c r="O423" s="15" t="s">
        <v>563</v>
      </c>
      <c r="P423" s="15" t="s">
        <v>73</v>
      </c>
      <c r="Q423" s="15"/>
      <c r="R423" s="15"/>
      <c r="S423" s="15" t="s">
        <v>3146</v>
      </c>
      <c r="T423" s="15" t="s">
        <v>3134</v>
      </c>
      <c r="U423" s="15" t="s">
        <v>3147</v>
      </c>
      <c r="V423" s="15" t="s">
        <v>477</v>
      </c>
      <c r="W423" s="17">
        <f>I423/M423</f>
        <v>20</v>
      </c>
      <c r="X423" s="15">
        <v>51171806</v>
      </c>
      <c r="Y423" s="15" t="s">
        <v>3148</v>
      </c>
      <c r="Z423" s="15" t="s">
        <v>499</v>
      </c>
      <c r="AA423" s="15" t="s">
        <v>2362</v>
      </c>
      <c r="AB423" s="15" t="s">
        <v>481</v>
      </c>
      <c r="AC423" s="15" t="s">
        <v>482</v>
      </c>
      <c r="AD423" s="15" t="s">
        <v>233</v>
      </c>
      <c r="AE423" s="15" t="s">
        <v>3144</v>
      </c>
      <c r="AF423" s="15" t="s">
        <v>84</v>
      </c>
      <c r="AG423" s="15" t="s">
        <v>61</v>
      </c>
      <c r="AH423" s="15" t="s">
        <v>2364</v>
      </c>
      <c r="AI423" s="18">
        <v>44995</v>
      </c>
      <c r="AJ423" s="15" t="s">
        <v>62</v>
      </c>
      <c r="AK423" s="15" t="s">
        <v>2365</v>
      </c>
      <c r="AL423" s="15"/>
    </row>
    <row r="424" spans="1:44" s="13" customFormat="1" ht="11.4" x14ac:dyDescent="0.2">
      <c r="A424" s="14" t="s">
        <v>38</v>
      </c>
      <c r="B424" s="14" t="s">
        <v>39</v>
      </c>
      <c r="C424" s="14" t="s">
        <v>40</v>
      </c>
      <c r="D424" s="14" t="s">
        <v>41</v>
      </c>
      <c r="E424" s="15" t="s">
        <v>1268</v>
      </c>
      <c r="F424" s="15" t="s">
        <v>3149</v>
      </c>
      <c r="G424" s="16" t="str">
        <f>P424&amp;" "&amp;O424&amp;" "&amp;Q424</f>
        <v xml:space="preserve">AMPOLLAS 10 MG </v>
      </c>
      <c r="H424" s="15" t="s">
        <v>7</v>
      </c>
      <c r="I424" s="17">
        <v>300000</v>
      </c>
      <c r="J424" s="15" t="s">
        <v>978</v>
      </c>
      <c r="K424" s="14" t="s">
        <v>137</v>
      </c>
      <c r="L424" s="15" t="s">
        <v>979</v>
      </c>
      <c r="M424" s="17">
        <v>30</v>
      </c>
      <c r="N424" s="15" t="str">
        <f>F424&amp;" "&amp;G424</f>
        <v xml:space="preserve">METOTREXATO AMPOLLAS 10 MG </v>
      </c>
      <c r="O424" s="15" t="s">
        <v>563</v>
      </c>
      <c r="P424" s="15" t="s">
        <v>50</v>
      </c>
      <c r="Q424" s="15" t="s">
        <v>48</v>
      </c>
      <c r="R424" s="15" t="s">
        <v>48</v>
      </c>
      <c r="S424" s="15" t="s">
        <v>3150</v>
      </c>
      <c r="T424" s="15" t="s">
        <v>3149</v>
      </c>
      <c r="U424" s="15" t="s">
        <v>3150</v>
      </c>
      <c r="V424" s="15" t="s">
        <v>3151</v>
      </c>
      <c r="W424" s="17">
        <f>I424/M424</f>
        <v>10000</v>
      </c>
      <c r="X424" s="15">
        <v>51111610</v>
      </c>
      <c r="Y424" s="15" t="s">
        <v>3152</v>
      </c>
      <c r="Z424" s="15" t="s">
        <v>665</v>
      </c>
      <c r="AA424" s="15" t="s">
        <v>986</v>
      </c>
      <c r="AB424" s="15" t="s">
        <v>3153</v>
      </c>
      <c r="AC424" s="15" t="s">
        <v>3154</v>
      </c>
      <c r="AD424" s="15" t="s">
        <v>1030</v>
      </c>
      <c r="AE424" s="15" t="s">
        <v>1279</v>
      </c>
      <c r="AF424" s="15" t="s">
        <v>60</v>
      </c>
      <c r="AG424" s="15" t="s">
        <v>61</v>
      </c>
      <c r="AH424" s="15" t="s">
        <v>48</v>
      </c>
      <c r="AI424" s="18">
        <v>45091</v>
      </c>
      <c r="AJ424" s="15" t="s">
        <v>119</v>
      </c>
      <c r="AK424" s="15" t="s">
        <v>3155</v>
      </c>
      <c r="AL424" s="15"/>
    </row>
    <row r="425" spans="1:44" s="13" customFormat="1" ht="11.4" x14ac:dyDescent="0.2">
      <c r="A425" s="22" t="s">
        <v>38</v>
      </c>
      <c r="B425" s="22" t="s">
        <v>424</v>
      </c>
      <c r="C425" s="22" t="s">
        <v>41</v>
      </c>
      <c r="D425" s="22" t="s">
        <v>162</v>
      </c>
      <c r="E425" s="24" t="s">
        <v>1268</v>
      </c>
      <c r="F425" s="20" t="s">
        <v>3149</v>
      </c>
      <c r="G425" s="16" t="str">
        <f>P425&amp;" "&amp;O425&amp;" "&amp;Q425</f>
        <v xml:space="preserve">AMPOLLAS 15 MG </v>
      </c>
      <c r="H425" s="20" t="s">
        <v>7</v>
      </c>
      <c r="I425" s="23">
        <v>300000</v>
      </c>
      <c r="J425" s="20" t="s">
        <v>270</v>
      </c>
      <c r="K425" s="22" t="s">
        <v>137</v>
      </c>
      <c r="L425" s="20" t="s">
        <v>2487</v>
      </c>
      <c r="M425" s="23">
        <v>10</v>
      </c>
      <c r="N425" s="15" t="str">
        <f>F425&amp;" "&amp;G425</f>
        <v xml:space="preserve">METOTREXATO AMPOLLAS 15 MG </v>
      </c>
      <c r="O425" s="20" t="s">
        <v>2265</v>
      </c>
      <c r="P425" s="20" t="s">
        <v>50</v>
      </c>
      <c r="Q425" s="20"/>
      <c r="R425" s="20"/>
      <c r="S425" s="20" t="s">
        <v>3156</v>
      </c>
      <c r="T425" s="20" t="s">
        <v>1023</v>
      </c>
      <c r="U425" s="20" t="s">
        <v>3156</v>
      </c>
      <c r="V425" s="15" t="s">
        <v>968</v>
      </c>
      <c r="W425" s="25">
        <f>I425/M425</f>
        <v>30000</v>
      </c>
      <c r="X425" s="20">
        <v>85121901</v>
      </c>
      <c r="Y425" s="20" t="s">
        <v>3157</v>
      </c>
      <c r="Z425" s="20" t="s">
        <v>117</v>
      </c>
      <c r="AA425" s="20" t="s">
        <v>276</v>
      </c>
      <c r="AB425" s="20" t="s">
        <v>971</v>
      </c>
      <c r="AC425" s="20" t="s">
        <v>972</v>
      </c>
      <c r="AD425" s="20" t="s">
        <v>1030</v>
      </c>
      <c r="AE425" s="20" t="s">
        <v>1279</v>
      </c>
      <c r="AF425" s="20" t="s">
        <v>330</v>
      </c>
      <c r="AG425" s="20" t="s">
        <v>61</v>
      </c>
      <c r="AH425" s="20" t="s">
        <v>48</v>
      </c>
      <c r="AI425" s="26">
        <v>44959</v>
      </c>
      <c r="AJ425" s="20" t="s">
        <v>62</v>
      </c>
      <c r="AK425" s="20" t="s">
        <v>3158</v>
      </c>
      <c r="AL425" s="15"/>
    </row>
    <row r="426" spans="1:44" s="13" customFormat="1" ht="11.4" x14ac:dyDescent="0.2">
      <c r="A426" s="14" t="s">
        <v>38</v>
      </c>
      <c r="B426" s="14" t="s">
        <v>86</v>
      </c>
      <c r="C426" s="14" t="s">
        <v>87</v>
      </c>
      <c r="D426" s="14" t="s">
        <v>88</v>
      </c>
      <c r="E426" s="15" t="s">
        <v>1268</v>
      </c>
      <c r="F426" s="15" t="s">
        <v>3149</v>
      </c>
      <c r="G426" s="16" t="str">
        <f>P426&amp;" "&amp;O426&amp;" "&amp;Q426</f>
        <v xml:space="preserve">AMPOLLAS 15 MG </v>
      </c>
      <c r="H426" s="15" t="s">
        <v>7</v>
      </c>
      <c r="I426" s="17">
        <v>300000</v>
      </c>
      <c r="J426" s="15" t="s">
        <v>270</v>
      </c>
      <c r="K426" s="14" t="s">
        <v>137</v>
      </c>
      <c r="L426" s="15" t="s">
        <v>2487</v>
      </c>
      <c r="M426" s="17">
        <v>10</v>
      </c>
      <c r="N426" s="15" t="s">
        <v>3159</v>
      </c>
      <c r="O426" s="15" t="s">
        <v>2265</v>
      </c>
      <c r="P426" s="15" t="s">
        <v>50</v>
      </c>
      <c r="Q426" s="15" t="s">
        <v>48</v>
      </c>
      <c r="R426" s="15" t="s">
        <v>48</v>
      </c>
      <c r="S426" s="15" t="s">
        <v>3160</v>
      </c>
      <c r="T426" s="15" t="s">
        <v>1023</v>
      </c>
      <c r="U426" s="15" t="s">
        <v>3160</v>
      </c>
      <c r="V426" s="19" t="s">
        <v>968</v>
      </c>
      <c r="W426" s="17">
        <f>I426/M426</f>
        <v>30000</v>
      </c>
      <c r="X426" s="15">
        <v>85121901</v>
      </c>
      <c r="Y426" s="15" t="s">
        <v>3161</v>
      </c>
      <c r="Z426" s="15" t="s">
        <v>117</v>
      </c>
      <c r="AA426" s="15" t="s">
        <v>276</v>
      </c>
      <c r="AB426" s="15" t="s">
        <v>971</v>
      </c>
      <c r="AC426" s="15" t="s">
        <v>972</v>
      </c>
      <c r="AD426" s="15" t="s">
        <v>1030</v>
      </c>
      <c r="AE426" s="15" t="s">
        <v>1279</v>
      </c>
      <c r="AF426" s="15" t="s">
        <v>330</v>
      </c>
      <c r="AG426" s="15" t="s">
        <v>61</v>
      </c>
      <c r="AH426" s="15" t="s">
        <v>48</v>
      </c>
      <c r="AI426" s="18">
        <v>45034</v>
      </c>
      <c r="AJ426" s="15" t="s">
        <v>62</v>
      </c>
      <c r="AK426" s="15" t="s">
        <v>3162</v>
      </c>
      <c r="AL426" s="20"/>
      <c r="AM426" s="21"/>
      <c r="AN426" s="21"/>
      <c r="AO426" s="21"/>
      <c r="AP426" s="21"/>
      <c r="AQ426" s="21"/>
      <c r="AR426" s="21"/>
    </row>
    <row r="427" spans="1:44" s="13" customFormat="1" ht="11.4" x14ac:dyDescent="0.2">
      <c r="A427" s="22" t="s">
        <v>38</v>
      </c>
      <c r="B427" s="22" t="s">
        <v>108</v>
      </c>
      <c r="C427" s="22" t="s">
        <v>109</v>
      </c>
      <c r="D427" s="22" t="s">
        <v>110</v>
      </c>
      <c r="E427" s="20" t="s">
        <v>1268</v>
      </c>
      <c r="F427" s="20" t="s">
        <v>3149</v>
      </c>
      <c r="G427" s="16" t="str">
        <f>P427&amp;" "&amp;O427&amp;" "&amp;Q427</f>
        <v xml:space="preserve">AMPOLLAS 15 MG </v>
      </c>
      <c r="H427" s="20" t="s">
        <v>7</v>
      </c>
      <c r="I427" s="23">
        <v>300000</v>
      </c>
      <c r="J427" s="23" t="s">
        <v>270</v>
      </c>
      <c r="K427" s="22" t="s">
        <v>137</v>
      </c>
      <c r="L427" s="24" t="s">
        <v>2487</v>
      </c>
      <c r="M427" s="23">
        <v>10</v>
      </c>
      <c r="N427" s="20" t="str">
        <f>F427&amp;" "&amp;G427</f>
        <v xml:space="preserve">METOTREXATO AMPOLLAS 15 MG </v>
      </c>
      <c r="O427" s="20" t="s">
        <v>2265</v>
      </c>
      <c r="P427" s="20" t="s">
        <v>50</v>
      </c>
      <c r="Q427" s="20"/>
      <c r="R427" s="20"/>
      <c r="S427" s="20" t="s">
        <v>3163</v>
      </c>
      <c r="T427" s="20" t="s">
        <v>3149</v>
      </c>
      <c r="U427" s="20" t="s">
        <v>3163</v>
      </c>
      <c r="V427" s="24" t="s">
        <v>968</v>
      </c>
      <c r="W427" s="25">
        <f>I427/M427</f>
        <v>30000</v>
      </c>
      <c r="X427" s="20">
        <v>51111610</v>
      </c>
      <c r="Y427" s="20" t="s">
        <v>3164</v>
      </c>
      <c r="Z427" s="20" t="s">
        <v>117</v>
      </c>
      <c r="AA427" s="20" t="s">
        <v>276</v>
      </c>
      <c r="AB427" s="20" t="s">
        <v>971</v>
      </c>
      <c r="AC427" s="20" t="s">
        <v>972</v>
      </c>
      <c r="AD427" s="20" t="s">
        <v>1030</v>
      </c>
      <c r="AE427" s="20" t="s">
        <v>1279</v>
      </c>
      <c r="AF427" s="20" t="s">
        <v>330</v>
      </c>
      <c r="AG427" s="20" t="s">
        <v>61</v>
      </c>
      <c r="AH427" s="20" t="s">
        <v>48</v>
      </c>
      <c r="AI427" s="26">
        <v>45111</v>
      </c>
      <c r="AJ427" s="20" t="s">
        <v>62</v>
      </c>
      <c r="AK427" s="20" t="s">
        <v>3165</v>
      </c>
      <c r="AL427" s="15"/>
    </row>
    <row r="428" spans="1:44" s="13" customFormat="1" ht="11.4" x14ac:dyDescent="0.2">
      <c r="A428" s="22" t="s">
        <v>38</v>
      </c>
      <c r="B428" s="22" t="s">
        <v>108</v>
      </c>
      <c r="C428" s="22" t="s">
        <v>109</v>
      </c>
      <c r="D428" s="22" t="s">
        <v>110</v>
      </c>
      <c r="E428" s="20" t="s">
        <v>1268</v>
      </c>
      <c r="F428" s="20" t="s">
        <v>3149</v>
      </c>
      <c r="G428" s="16" t="str">
        <f>P428&amp;" "&amp;O428&amp;" "&amp;Q428</f>
        <v xml:space="preserve">AMPOLLAS 20 MG </v>
      </c>
      <c r="H428" s="20" t="s">
        <v>7</v>
      </c>
      <c r="I428" s="23">
        <v>300000</v>
      </c>
      <c r="J428" s="23" t="s">
        <v>270</v>
      </c>
      <c r="K428" s="22" t="s">
        <v>137</v>
      </c>
      <c r="L428" s="24" t="s">
        <v>2487</v>
      </c>
      <c r="M428" s="23">
        <v>10</v>
      </c>
      <c r="N428" s="20" t="str">
        <f>F428&amp;" "&amp;G428</f>
        <v xml:space="preserve">METOTREXATO AMPOLLAS 20 MG </v>
      </c>
      <c r="O428" s="20" t="s">
        <v>1105</v>
      </c>
      <c r="P428" s="20" t="s">
        <v>50</v>
      </c>
      <c r="Q428" s="20"/>
      <c r="R428" s="20"/>
      <c r="S428" s="20" t="s">
        <v>3166</v>
      </c>
      <c r="T428" s="20" t="s">
        <v>1023</v>
      </c>
      <c r="U428" s="20" t="s">
        <v>3166</v>
      </c>
      <c r="V428" s="24" t="s">
        <v>968</v>
      </c>
      <c r="W428" s="25">
        <f>I428/M428</f>
        <v>30000</v>
      </c>
      <c r="X428" s="20">
        <v>85121901</v>
      </c>
      <c r="Y428" s="20" t="s">
        <v>3167</v>
      </c>
      <c r="Z428" s="20" t="s">
        <v>117</v>
      </c>
      <c r="AA428" s="20" t="s">
        <v>276</v>
      </c>
      <c r="AB428" s="20" t="s">
        <v>971</v>
      </c>
      <c r="AC428" s="20" t="s">
        <v>972</v>
      </c>
      <c r="AD428" s="20" t="s">
        <v>1030</v>
      </c>
      <c r="AE428" s="20" t="s">
        <v>1279</v>
      </c>
      <c r="AF428" s="20" t="s">
        <v>330</v>
      </c>
      <c r="AG428" s="20" t="s">
        <v>61</v>
      </c>
      <c r="AH428" s="20" t="s">
        <v>48</v>
      </c>
      <c r="AI428" s="26">
        <v>45125</v>
      </c>
      <c r="AJ428" s="20" t="s">
        <v>62</v>
      </c>
      <c r="AK428" s="20" t="s">
        <v>3168</v>
      </c>
      <c r="AL428" s="15"/>
    </row>
    <row r="429" spans="1:44" s="13" customFormat="1" ht="11.4" x14ac:dyDescent="0.2">
      <c r="A429" s="22" t="s">
        <v>38</v>
      </c>
      <c r="B429" s="22" t="s">
        <v>424</v>
      </c>
      <c r="C429" s="22" t="s">
        <v>41</v>
      </c>
      <c r="D429" s="22" t="s">
        <v>162</v>
      </c>
      <c r="E429" s="24" t="s">
        <v>1268</v>
      </c>
      <c r="F429" s="20" t="s">
        <v>3149</v>
      </c>
      <c r="G429" s="16" t="str">
        <f>P429&amp;" "&amp;O429&amp;" "&amp;Q429</f>
        <v xml:space="preserve">AMPOLLAS 25 MG </v>
      </c>
      <c r="H429" s="20" t="s">
        <v>7</v>
      </c>
      <c r="I429" s="23">
        <v>300000</v>
      </c>
      <c r="J429" s="20" t="s">
        <v>270</v>
      </c>
      <c r="K429" s="22" t="s">
        <v>137</v>
      </c>
      <c r="L429" s="20" t="s">
        <v>2487</v>
      </c>
      <c r="M429" s="23">
        <v>10</v>
      </c>
      <c r="N429" s="15" t="str">
        <f>F429&amp;" "&amp;G429</f>
        <v xml:space="preserve">METOTREXATO AMPOLLAS 25 MG </v>
      </c>
      <c r="O429" s="20" t="s">
        <v>466</v>
      </c>
      <c r="P429" s="20" t="s">
        <v>50</v>
      </c>
      <c r="Q429" s="20"/>
      <c r="R429" s="20"/>
      <c r="S429" s="20" t="s">
        <v>3169</v>
      </c>
      <c r="T429" s="20" t="s">
        <v>1023</v>
      </c>
      <c r="U429" s="20" t="s">
        <v>3169</v>
      </c>
      <c r="V429" s="15" t="s">
        <v>968</v>
      </c>
      <c r="W429" s="25">
        <f>I429/M429</f>
        <v>30000</v>
      </c>
      <c r="X429" s="20">
        <v>85121901</v>
      </c>
      <c r="Y429" s="20" t="s">
        <v>3157</v>
      </c>
      <c r="Z429" s="20" t="s">
        <v>117</v>
      </c>
      <c r="AA429" s="20" t="s">
        <v>276</v>
      </c>
      <c r="AB429" s="20" t="s">
        <v>971</v>
      </c>
      <c r="AC429" s="20" t="s">
        <v>972</v>
      </c>
      <c r="AD429" s="20" t="s">
        <v>1030</v>
      </c>
      <c r="AE429" s="20" t="s">
        <v>1279</v>
      </c>
      <c r="AF429" s="20" t="s">
        <v>330</v>
      </c>
      <c r="AG429" s="20" t="s">
        <v>61</v>
      </c>
      <c r="AH429" s="20" t="s">
        <v>48</v>
      </c>
      <c r="AI429" s="26">
        <v>44959</v>
      </c>
      <c r="AJ429" s="20" t="s">
        <v>62</v>
      </c>
      <c r="AK429" s="20" t="s">
        <v>3158</v>
      </c>
      <c r="AL429" s="15"/>
    </row>
    <row r="430" spans="1:44" s="13" customFormat="1" ht="11.4" x14ac:dyDescent="0.2">
      <c r="A430" s="14" t="s">
        <v>38</v>
      </c>
      <c r="B430" s="14" t="s">
        <v>86</v>
      </c>
      <c r="C430" s="14" t="s">
        <v>87</v>
      </c>
      <c r="D430" s="14" t="s">
        <v>88</v>
      </c>
      <c r="E430" s="15" t="s">
        <v>1268</v>
      </c>
      <c r="F430" s="15" t="s">
        <v>3149</v>
      </c>
      <c r="G430" s="16" t="str">
        <f>P430&amp;" "&amp;O430&amp;" "&amp;Q430</f>
        <v xml:space="preserve">AMPOLLAS 25 MG </v>
      </c>
      <c r="H430" s="15" t="s">
        <v>7</v>
      </c>
      <c r="I430" s="17">
        <v>300000</v>
      </c>
      <c r="J430" s="15" t="s">
        <v>270</v>
      </c>
      <c r="K430" s="14" t="s">
        <v>137</v>
      </c>
      <c r="L430" s="15" t="s">
        <v>2487</v>
      </c>
      <c r="M430" s="17">
        <v>10</v>
      </c>
      <c r="N430" s="15" t="s">
        <v>3170</v>
      </c>
      <c r="O430" s="15" t="s">
        <v>466</v>
      </c>
      <c r="P430" s="15" t="s">
        <v>50</v>
      </c>
      <c r="Q430" s="15" t="s">
        <v>48</v>
      </c>
      <c r="R430" s="15" t="s">
        <v>48</v>
      </c>
      <c r="S430" s="15" t="s">
        <v>3171</v>
      </c>
      <c r="T430" s="15" t="s">
        <v>1023</v>
      </c>
      <c r="U430" s="15" t="s">
        <v>3171</v>
      </c>
      <c r="V430" s="19" t="s">
        <v>968</v>
      </c>
      <c r="W430" s="17">
        <f>I430/M430</f>
        <v>30000</v>
      </c>
      <c r="X430" s="15">
        <v>85121901</v>
      </c>
      <c r="Y430" s="15" t="s">
        <v>3161</v>
      </c>
      <c r="Z430" s="15" t="s">
        <v>117</v>
      </c>
      <c r="AA430" s="15" t="s">
        <v>276</v>
      </c>
      <c r="AB430" s="15" t="s">
        <v>971</v>
      </c>
      <c r="AC430" s="15" t="s">
        <v>972</v>
      </c>
      <c r="AD430" s="15" t="s">
        <v>1030</v>
      </c>
      <c r="AE430" s="15" t="s">
        <v>1279</v>
      </c>
      <c r="AF430" s="15" t="s">
        <v>330</v>
      </c>
      <c r="AG430" s="15" t="s">
        <v>61</v>
      </c>
      <c r="AH430" s="15" t="s">
        <v>48</v>
      </c>
      <c r="AI430" s="18">
        <v>45034</v>
      </c>
      <c r="AJ430" s="15" t="s">
        <v>62</v>
      </c>
      <c r="AK430" s="15" t="s">
        <v>3162</v>
      </c>
      <c r="AL430" s="20"/>
      <c r="AM430" s="21"/>
      <c r="AN430" s="21"/>
      <c r="AO430" s="21"/>
      <c r="AP430" s="21"/>
      <c r="AQ430" s="21"/>
      <c r="AR430" s="21"/>
    </row>
    <row r="431" spans="1:44" s="13" customFormat="1" ht="11.4" x14ac:dyDescent="0.2">
      <c r="A431" s="22" t="s">
        <v>38</v>
      </c>
      <c r="B431" s="22" t="s">
        <v>108</v>
      </c>
      <c r="C431" s="22" t="s">
        <v>109</v>
      </c>
      <c r="D431" s="22" t="s">
        <v>110</v>
      </c>
      <c r="E431" s="20" t="s">
        <v>1268</v>
      </c>
      <c r="F431" s="20" t="s">
        <v>3149</v>
      </c>
      <c r="G431" s="16" t="str">
        <f>P431&amp;" "&amp;O431&amp;" "&amp;Q431</f>
        <v xml:space="preserve">AMPOLLAS 25 MG </v>
      </c>
      <c r="H431" s="20" t="s">
        <v>7</v>
      </c>
      <c r="I431" s="23">
        <v>300000</v>
      </c>
      <c r="J431" s="23" t="s">
        <v>270</v>
      </c>
      <c r="K431" s="22" t="s">
        <v>137</v>
      </c>
      <c r="L431" s="24" t="s">
        <v>2487</v>
      </c>
      <c r="M431" s="23">
        <v>10</v>
      </c>
      <c r="N431" s="20" t="str">
        <f>F431&amp;" "&amp;G431</f>
        <v xml:space="preserve">METOTREXATO AMPOLLAS 25 MG </v>
      </c>
      <c r="O431" s="20" t="s">
        <v>466</v>
      </c>
      <c r="P431" s="20" t="s">
        <v>50</v>
      </c>
      <c r="Q431" s="20"/>
      <c r="R431" s="20"/>
      <c r="S431" s="20" t="s">
        <v>3172</v>
      </c>
      <c r="T431" s="20" t="s">
        <v>3149</v>
      </c>
      <c r="U431" s="20" t="s">
        <v>3172</v>
      </c>
      <c r="V431" s="24" t="s">
        <v>968</v>
      </c>
      <c r="W431" s="25">
        <f>I431/M431</f>
        <v>30000</v>
      </c>
      <c r="X431" s="20">
        <v>51111610</v>
      </c>
      <c r="Y431" s="20" t="s">
        <v>3164</v>
      </c>
      <c r="Z431" s="20" t="s">
        <v>117</v>
      </c>
      <c r="AA431" s="20" t="s">
        <v>276</v>
      </c>
      <c r="AB431" s="20" t="s">
        <v>971</v>
      </c>
      <c r="AC431" s="20" t="s">
        <v>972</v>
      </c>
      <c r="AD431" s="20" t="s">
        <v>1030</v>
      </c>
      <c r="AE431" s="20" t="s">
        <v>1279</v>
      </c>
      <c r="AF431" s="20" t="s">
        <v>330</v>
      </c>
      <c r="AG431" s="20" t="s">
        <v>61</v>
      </c>
      <c r="AH431" s="20" t="s">
        <v>48</v>
      </c>
      <c r="AI431" s="26">
        <v>45111</v>
      </c>
      <c r="AJ431" s="20" t="s">
        <v>62</v>
      </c>
      <c r="AK431" s="20" t="s">
        <v>3165</v>
      </c>
      <c r="AL431" s="15"/>
    </row>
    <row r="432" spans="1:44" s="13" customFormat="1" ht="11.4" x14ac:dyDescent="0.2">
      <c r="A432" s="14" t="s">
        <v>38</v>
      </c>
      <c r="B432" s="14" t="s">
        <v>86</v>
      </c>
      <c r="C432" s="14" t="s">
        <v>87</v>
      </c>
      <c r="D432" s="14" t="s">
        <v>88</v>
      </c>
      <c r="E432" s="15" t="s">
        <v>1268</v>
      </c>
      <c r="F432" s="15" t="s">
        <v>3149</v>
      </c>
      <c r="G432" s="16" t="str">
        <f>P432&amp;" "&amp;O432&amp;" "&amp;Q432</f>
        <v xml:space="preserve">JERINGA PRELLENADA 12,5 MG </v>
      </c>
      <c r="H432" s="15" t="s">
        <v>7</v>
      </c>
      <c r="I432" s="17">
        <v>300000</v>
      </c>
      <c r="J432" s="15" t="s">
        <v>270</v>
      </c>
      <c r="K432" s="14" t="s">
        <v>137</v>
      </c>
      <c r="L432" s="15" t="s">
        <v>2487</v>
      </c>
      <c r="M432" s="17">
        <v>10</v>
      </c>
      <c r="N432" s="15" t="s">
        <v>3173</v>
      </c>
      <c r="O432" s="15" t="s">
        <v>1863</v>
      </c>
      <c r="P432" s="15" t="s">
        <v>3174</v>
      </c>
      <c r="Q432" s="15" t="s">
        <v>48</v>
      </c>
      <c r="R432" s="15" t="s">
        <v>48</v>
      </c>
      <c r="S432" s="15" t="s">
        <v>3175</v>
      </c>
      <c r="T432" s="15" t="s">
        <v>1023</v>
      </c>
      <c r="U432" s="15" t="s">
        <v>3175</v>
      </c>
      <c r="V432" s="19" t="s">
        <v>968</v>
      </c>
      <c r="W432" s="17">
        <f>I432/M432</f>
        <v>30000</v>
      </c>
      <c r="X432" s="15">
        <v>85121901</v>
      </c>
      <c r="Y432" s="15" t="s">
        <v>3161</v>
      </c>
      <c r="Z432" s="15" t="s">
        <v>117</v>
      </c>
      <c r="AA432" s="15" t="s">
        <v>276</v>
      </c>
      <c r="AB432" s="15" t="s">
        <v>971</v>
      </c>
      <c r="AC432" s="15" t="s">
        <v>972</v>
      </c>
      <c r="AD432" s="15" t="s">
        <v>1030</v>
      </c>
      <c r="AE432" s="15" t="s">
        <v>1279</v>
      </c>
      <c r="AF432" s="15" t="s">
        <v>330</v>
      </c>
      <c r="AG432" s="15" t="s">
        <v>61</v>
      </c>
      <c r="AH432" s="15" t="s">
        <v>48</v>
      </c>
      <c r="AI432" s="18">
        <v>45034</v>
      </c>
      <c r="AJ432" s="15" t="s">
        <v>62</v>
      </c>
      <c r="AK432" s="15" t="s">
        <v>3162</v>
      </c>
      <c r="AL432" s="20"/>
      <c r="AM432" s="21"/>
      <c r="AN432" s="21"/>
      <c r="AO432" s="21"/>
      <c r="AP432" s="21"/>
      <c r="AQ432" s="21"/>
      <c r="AR432" s="21"/>
    </row>
    <row r="433" spans="1:44" s="13" customFormat="1" ht="11.4" x14ac:dyDescent="0.2">
      <c r="A433" s="22" t="s">
        <v>38</v>
      </c>
      <c r="B433" s="22" t="s">
        <v>108</v>
      </c>
      <c r="C433" s="22" t="s">
        <v>109</v>
      </c>
      <c r="D433" s="22" t="s">
        <v>110</v>
      </c>
      <c r="E433" s="20" t="s">
        <v>1268</v>
      </c>
      <c r="F433" s="20" t="s">
        <v>3149</v>
      </c>
      <c r="G433" s="16" t="str">
        <f>P433&amp;" "&amp;O433&amp;" "&amp;Q433</f>
        <v xml:space="preserve">JERINGA PRELLENADA 12,5 MG </v>
      </c>
      <c r="H433" s="20" t="s">
        <v>7</v>
      </c>
      <c r="I433" s="23">
        <v>300000</v>
      </c>
      <c r="J433" s="23" t="s">
        <v>270</v>
      </c>
      <c r="K433" s="22" t="s">
        <v>137</v>
      </c>
      <c r="L433" s="24" t="s">
        <v>2487</v>
      </c>
      <c r="M433" s="23">
        <v>10</v>
      </c>
      <c r="N433" s="20" t="str">
        <f>F433&amp;" "&amp;G433</f>
        <v xml:space="preserve">METOTREXATO JERINGA PRELLENADA 12,5 MG </v>
      </c>
      <c r="O433" s="20" t="s">
        <v>1863</v>
      </c>
      <c r="P433" s="20" t="s">
        <v>3174</v>
      </c>
      <c r="Q433" s="20"/>
      <c r="R433" s="20"/>
      <c r="S433" s="20" t="s">
        <v>3176</v>
      </c>
      <c r="T433" s="20" t="s">
        <v>3149</v>
      </c>
      <c r="U433" s="20" t="s">
        <v>3176</v>
      </c>
      <c r="V433" s="24" t="s">
        <v>968</v>
      </c>
      <c r="W433" s="25">
        <f>I433/M433</f>
        <v>30000</v>
      </c>
      <c r="X433" s="20">
        <v>51111610</v>
      </c>
      <c r="Y433" s="20" t="s">
        <v>3164</v>
      </c>
      <c r="Z433" s="20" t="s">
        <v>117</v>
      </c>
      <c r="AA433" s="20" t="s">
        <v>276</v>
      </c>
      <c r="AB433" s="20" t="s">
        <v>971</v>
      </c>
      <c r="AC433" s="20" t="s">
        <v>972</v>
      </c>
      <c r="AD433" s="20" t="s">
        <v>1030</v>
      </c>
      <c r="AE433" s="20" t="s">
        <v>1279</v>
      </c>
      <c r="AF433" s="20" t="s">
        <v>330</v>
      </c>
      <c r="AG433" s="20" t="s">
        <v>61</v>
      </c>
      <c r="AH433" s="20" t="s">
        <v>48</v>
      </c>
      <c r="AI433" s="26">
        <v>45111</v>
      </c>
      <c r="AJ433" s="20" t="s">
        <v>62</v>
      </c>
      <c r="AK433" s="20" t="s">
        <v>3165</v>
      </c>
      <c r="AL433" s="15"/>
    </row>
    <row r="434" spans="1:44" s="13" customFormat="1" ht="11.4" x14ac:dyDescent="0.2">
      <c r="A434" s="22" t="s">
        <v>38</v>
      </c>
      <c r="B434" s="22" t="s">
        <v>424</v>
      </c>
      <c r="C434" s="22" t="s">
        <v>41</v>
      </c>
      <c r="D434" s="22" t="s">
        <v>162</v>
      </c>
      <c r="E434" s="24" t="s">
        <v>1268</v>
      </c>
      <c r="F434" s="20" t="s">
        <v>3149</v>
      </c>
      <c r="G434" s="16" t="str">
        <f>P434&amp;" "&amp;O434&amp;" "&amp;Q434</f>
        <v xml:space="preserve">JERINGAS PRELLENADAS 12,5 MG </v>
      </c>
      <c r="H434" s="20" t="s">
        <v>7</v>
      </c>
      <c r="I434" s="23">
        <v>300000</v>
      </c>
      <c r="J434" s="20" t="s">
        <v>270</v>
      </c>
      <c r="K434" s="22" t="s">
        <v>137</v>
      </c>
      <c r="L434" s="20" t="s">
        <v>2487</v>
      </c>
      <c r="M434" s="23">
        <v>10</v>
      </c>
      <c r="N434" s="15" t="str">
        <f>F434&amp;" "&amp;G434</f>
        <v xml:space="preserve">METOTREXATO JERINGAS PRELLENADAS 12,5 MG </v>
      </c>
      <c r="O434" s="20" t="s">
        <v>1863</v>
      </c>
      <c r="P434" s="20" t="s">
        <v>2037</v>
      </c>
      <c r="Q434" s="20"/>
      <c r="R434" s="20"/>
      <c r="S434" s="20" t="s">
        <v>3177</v>
      </c>
      <c r="T434" s="20" t="s">
        <v>1023</v>
      </c>
      <c r="U434" s="20" t="s">
        <v>3177</v>
      </c>
      <c r="V434" s="15" t="s">
        <v>968</v>
      </c>
      <c r="W434" s="25">
        <f>I434/M434</f>
        <v>30000</v>
      </c>
      <c r="X434" s="20">
        <v>85121901</v>
      </c>
      <c r="Y434" s="20" t="s">
        <v>3157</v>
      </c>
      <c r="Z434" s="20" t="s">
        <v>117</v>
      </c>
      <c r="AA434" s="20" t="s">
        <v>276</v>
      </c>
      <c r="AB434" s="20" t="s">
        <v>971</v>
      </c>
      <c r="AC434" s="20" t="s">
        <v>972</v>
      </c>
      <c r="AD434" s="20" t="s">
        <v>1030</v>
      </c>
      <c r="AE434" s="20" t="s">
        <v>1279</v>
      </c>
      <c r="AF434" s="20" t="s">
        <v>330</v>
      </c>
      <c r="AG434" s="20" t="s">
        <v>61</v>
      </c>
      <c r="AH434" s="20" t="s">
        <v>48</v>
      </c>
      <c r="AI434" s="26">
        <v>44959</v>
      </c>
      <c r="AJ434" s="20" t="s">
        <v>62</v>
      </c>
      <c r="AK434" s="20" t="s">
        <v>3158</v>
      </c>
      <c r="AL434" s="15"/>
    </row>
    <row r="435" spans="1:44" s="13" customFormat="1" ht="11.4" x14ac:dyDescent="0.2">
      <c r="A435" s="14" t="s">
        <v>38</v>
      </c>
      <c r="B435" s="14" t="s">
        <v>86</v>
      </c>
      <c r="C435" s="14" t="s">
        <v>87</v>
      </c>
      <c r="D435" s="14" t="s">
        <v>88</v>
      </c>
      <c r="E435" s="15" t="s">
        <v>3178</v>
      </c>
      <c r="F435" s="15" t="s">
        <v>2101</v>
      </c>
      <c r="G435" s="16" t="str">
        <f>P435&amp;" "&amp;O435&amp;" "&amp;Q435</f>
        <v>BOLSAS 500 MG 100 ML</v>
      </c>
      <c r="H435" s="15" t="s">
        <v>165</v>
      </c>
      <c r="I435" s="17">
        <v>300000</v>
      </c>
      <c r="J435" s="15" t="s">
        <v>136</v>
      </c>
      <c r="K435" s="14" t="s">
        <v>137</v>
      </c>
      <c r="L435" s="15" t="s">
        <v>398</v>
      </c>
      <c r="M435" s="17">
        <v>1000</v>
      </c>
      <c r="N435" s="15" t="str">
        <f>F435&amp;" "&amp;G435</f>
        <v>METRONIDAZOL BOLSAS 500 MG 100 ML</v>
      </c>
      <c r="O435" s="15" t="s">
        <v>49</v>
      </c>
      <c r="P435" s="15" t="s">
        <v>1285</v>
      </c>
      <c r="Q435" s="15" t="s">
        <v>2861</v>
      </c>
      <c r="R435" s="15" t="s">
        <v>48</v>
      </c>
      <c r="S435" s="15" t="s">
        <v>3179</v>
      </c>
      <c r="T435" s="15" t="s">
        <v>402</v>
      </c>
      <c r="U435" s="15" t="s">
        <v>3179</v>
      </c>
      <c r="V435" s="19" t="s">
        <v>317</v>
      </c>
      <c r="W435" s="17">
        <f>I435/M435</f>
        <v>300</v>
      </c>
      <c r="X435" s="15">
        <v>73101701</v>
      </c>
      <c r="Y435" s="15" t="s">
        <v>3180</v>
      </c>
      <c r="Z435" s="15" t="s">
        <v>404</v>
      </c>
      <c r="AA435" s="15" t="s">
        <v>405</v>
      </c>
      <c r="AB435" s="15" t="s">
        <v>320</v>
      </c>
      <c r="AC435" s="15" t="s">
        <v>321</v>
      </c>
      <c r="AD435" s="15" t="s">
        <v>437</v>
      </c>
      <c r="AE435" s="15" t="s">
        <v>3181</v>
      </c>
      <c r="AF435" s="15" t="s">
        <v>60</v>
      </c>
      <c r="AG435" s="15" t="s">
        <v>61</v>
      </c>
      <c r="AH435" s="15" t="s">
        <v>407</v>
      </c>
      <c r="AI435" s="18">
        <v>45043</v>
      </c>
      <c r="AJ435" s="15" t="s">
        <v>62</v>
      </c>
      <c r="AK435" s="15" t="s">
        <v>408</v>
      </c>
      <c r="AL435" s="20"/>
      <c r="AM435" s="21"/>
      <c r="AN435" s="21"/>
      <c r="AO435" s="21"/>
      <c r="AP435" s="21"/>
      <c r="AQ435" s="21"/>
      <c r="AR435" s="21"/>
    </row>
    <row r="436" spans="1:44" s="13" customFormat="1" ht="11.4" x14ac:dyDescent="0.2">
      <c r="A436" s="14" t="s">
        <v>38</v>
      </c>
      <c r="B436" s="14" t="s">
        <v>64</v>
      </c>
      <c r="C436" s="14" t="s">
        <v>65</v>
      </c>
      <c r="D436" s="14" t="s">
        <v>41</v>
      </c>
      <c r="E436" s="15" t="s">
        <v>3178</v>
      </c>
      <c r="F436" s="15" t="s">
        <v>2101</v>
      </c>
      <c r="G436" s="16" t="str">
        <f>P436&amp;" "&amp;O436&amp;" "&amp;Q436</f>
        <v xml:space="preserve">COMPRIMIDOS 500 MG </v>
      </c>
      <c r="H436" s="15" t="s">
        <v>239</v>
      </c>
      <c r="I436" s="17">
        <v>300000</v>
      </c>
      <c r="J436" s="15" t="s">
        <v>1758</v>
      </c>
      <c r="K436" s="14" t="s">
        <v>353</v>
      </c>
      <c r="L436" s="15" t="s">
        <v>3182</v>
      </c>
      <c r="M436" s="17">
        <v>2000</v>
      </c>
      <c r="N436" s="15" t="str">
        <f>F436&amp;" "&amp;G436</f>
        <v xml:space="preserve">METRONIDAZOL COMPRIMIDOS 500 MG </v>
      </c>
      <c r="O436" s="15" t="s">
        <v>49</v>
      </c>
      <c r="P436" s="15" t="s">
        <v>73</v>
      </c>
      <c r="Q436" s="15" t="s">
        <v>48</v>
      </c>
      <c r="R436" s="15" t="s">
        <v>48</v>
      </c>
      <c r="S436" s="15" t="s">
        <v>3183</v>
      </c>
      <c r="T436" s="15" t="s">
        <v>519</v>
      </c>
      <c r="U436" s="15" t="s">
        <v>3183</v>
      </c>
      <c r="V436" s="15" t="s">
        <v>130</v>
      </c>
      <c r="W436" s="17">
        <f>I436/M436</f>
        <v>150</v>
      </c>
      <c r="X436" s="15">
        <v>30201901</v>
      </c>
      <c r="Y436" s="15" t="s">
        <v>3184</v>
      </c>
      <c r="Z436" s="15" t="s">
        <v>499</v>
      </c>
      <c r="AA436" s="15" t="s">
        <v>3185</v>
      </c>
      <c r="AB436" s="15" t="s">
        <v>130</v>
      </c>
      <c r="AC436" s="15" t="s">
        <v>133</v>
      </c>
      <c r="AD436" s="15" t="s">
        <v>437</v>
      </c>
      <c r="AE436" s="15" t="s">
        <v>3181</v>
      </c>
      <c r="AF436" s="15" t="s">
        <v>84</v>
      </c>
      <c r="AG436" s="15" t="s">
        <v>61</v>
      </c>
      <c r="AH436" s="15" t="s">
        <v>3186</v>
      </c>
      <c r="AI436" s="18">
        <v>45061</v>
      </c>
      <c r="AJ436" s="15" t="s">
        <v>207</v>
      </c>
      <c r="AK436" s="15" t="s">
        <v>3187</v>
      </c>
      <c r="AL436" s="15"/>
    </row>
    <row r="437" spans="1:44" s="13" customFormat="1" ht="11.4" x14ac:dyDescent="0.2">
      <c r="A437" s="22" t="s">
        <v>38</v>
      </c>
      <c r="B437" s="22" t="s">
        <v>108</v>
      </c>
      <c r="C437" s="22" t="s">
        <v>109</v>
      </c>
      <c r="D437" s="22" t="s">
        <v>110</v>
      </c>
      <c r="E437" s="20" t="s">
        <v>3178</v>
      </c>
      <c r="F437" s="20" t="s">
        <v>2101</v>
      </c>
      <c r="G437" s="16" t="str">
        <f>P437&amp;" "&amp;O437&amp;" "&amp;Q437</f>
        <v xml:space="preserve">OVULOS 500 MG </v>
      </c>
      <c r="H437" s="20" t="s">
        <v>3188</v>
      </c>
      <c r="I437" s="23">
        <v>300000</v>
      </c>
      <c r="J437" s="23" t="s">
        <v>148</v>
      </c>
      <c r="K437" s="22" t="s">
        <v>46</v>
      </c>
      <c r="L437" s="24" t="s">
        <v>149</v>
      </c>
      <c r="M437" s="23">
        <v>2000</v>
      </c>
      <c r="N437" s="20" t="str">
        <f>F437&amp;" "&amp;G437</f>
        <v xml:space="preserve">METRONIDAZOL OVULOS 500 MG </v>
      </c>
      <c r="O437" s="20" t="s">
        <v>49</v>
      </c>
      <c r="P437" s="20" t="s">
        <v>1660</v>
      </c>
      <c r="Q437" s="20"/>
      <c r="R437" s="20"/>
      <c r="S437" s="20" t="s">
        <v>3189</v>
      </c>
      <c r="T437" s="20" t="s">
        <v>2101</v>
      </c>
      <c r="U437" s="20" t="s">
        <v>3189</v>
      </c>
      <c r="V437" s="24" t="s">
        <v>76</v>
      </c>
      <c r="W437" s="25">
        <f>I437/M437</f>
        <v>150</v>
      </c>
      <c r="X437" s="20">
        <v>51101603</v>
      </c>
      <c r="Y437" s="20" t="s">
        <v>3190</v>
      </c>
      <c r="Z437" s="20" t="s">
        <v>154</v>
      </c>
      <c r="AA437" s="20" t="s">
        <v>155</v>
      </c>
      <c r="AB437" s="20" t="s">
        <v>80</v>
      </c>
      <c r="AC437" s="20" t="s">
        <v>81</v>
      </c>
      <c r="AD437" s="20" t="s">
        <v>437</v>
      </c>
      <c r="AE437" s="20" t="s">
        <v>3181</v>
      </c>
      <c r="AF437" s="20" t="s">
        <v>84</v>
      </c>
      <c r="AG437" s="20" t="s">
        <v>61</v>
      </c>
      <c r="AH437" s="20" t="s">
        <v>48</v>
      </c>
      <c r="AI437" s="26">
        <v>45119</v>
      </c>
      <c r="AJ437" s="20" t="s">
        <v>119</v>
      </c>
      <c r="AK437" s="20" t="s">
        <v>3191</v>
      </c>
      <c r="AL437" s="15"/>
    </row>
    <row r="438" spans="1:44" s="13" customFormat="1" ht="11.4" x14ac:dyDescent="0.2">
      <c r="A438" s="14" t="s">
        <v>38</v>
      </c>
      <c r="B438" s="14" t="s">
        <v>394</v>
      </c>
      <c r="C438" s="14" t="s">
        <v>395</v>
      </c>
      <c r="D438" s="14" t="s">
        <v>87</v>
      </c>
      <c r="E438" s="15" t="s">
        <v>860</v>
      </c>
      <c r="F438" s="15" t="s">
        <v>3192</v>
      </c>
      <c r="G438" s="27" t="str">
        <f>P438&amp;" "&amp;O438&amp;" "&amp;Q438</f>
        <v xml:space="preserve">COMPRIMIDOS 250 MG </v>
      </c>
      <c r="H438" s="15" t="s">
        <v>1258</v>
      </c>
      <c r="I438" s="17">
        <v>300000</v>
      </c>
      <c r="J438" s="15" t="s">
        <v>1176</v>
      </c>
      <c r="K438" s="14">
        <v>14</v>
      </c>
      <c r="L438" s="15" t="s">
        <v>1177</v>
      </c>
      <c r="M438" s="17">
        <v>1000</v>
      </c>
      <c r="N438" s="20" t="str">
        <f>F438&amp;" "&amp;G438</f>
        <v xml:space="preserve">MICOFENOLATO MOFETIL COMPRIMIDOS 250 MG </v>
      </c>
      <c r="O438" s="15" t="s">
        <v>2214</v>
      </c>
      <c r="P438" s="15" t="s">
        <v>73</v>
      </c>
      <c r="Q438" s="15" t="s">
        <v>48</v>
      </c>
      <c r="R438" s="15" t="s">
        <v>3193</v>
      </c>
      <c r="S438" s="15" t="s">
        <v>3194</v>
      </c>
      <c r="T438" s="15" t="s">
        <v>3195</v>
      </c>
      <c r="U438" s="15" t="s">
        <v>3196</v>
      </c>
      <c r="V438" s="15" t="s">
        <v>3197</v>
      </c>
      <c r="W438" s="23">
        <f>I438/M438</f>
        <v>300</v>
      </c>
      <c r="X438" s="15">
        <v>51201503</v>
      </c>
      <c r="Y438" s="15" t="s">
        <v>3198</v>
      </c>
      <c r="Z438" s="15" t="s">
        <v>117</v>
      </c>
      <c r="AA438" s="15" t="s">
        <v>1185</v>
      </c>
      <c r="AB438" s="15" t="s">
        <v>3199</v>
      </c>
      <c r="AC438" s="15" t="s">
        <v>3200</v>
      </c>
      <c r="AD438" s="15" t="s">
        <v>869</v>
      </c>
      <c r="AE438" s="15" t="s">
        <v>870</v>
      </c>
      <c r="AF438" s="15" t="s">
        <v>60</v>
      </c>
      <c r="AG438" s="15" t="s">
        <v>61</v>
      </c>
      <c r="AH438" s="15" t="s">
        <v>48</v>
      </c>
      <c r="AI438" s="18">
        <v>45173</v>
      </c>
      <c r="AJ438" s="15" t="s">
        <v>119</v>
      </c>
      <c r="AK438" s="15" t="s">
        <v>3201</v>
      </c>
      <c r="AL438" s="15" t="s">
        <v>159</v>
      </c>
    </row>
    <row r="439" spans="1:44" s="13" customFormat="1" ht="11.4" x14ac:dyDescent="0.2">
      <c r="A439" s="14" t="s">
        <v>38</v>
      </c>
      <c r="B439" s="14" t="s">
        <v>39</v>
      </c>
      <c r="C439" s="14" t="s">
        <v>40</v>
      </c>
      <c r="D439" s="14" t="s">
        <v>41</v>
      </c>
      <c r="E439" s="15" t="s">
        <v>860</v>
      </c>
      <c r="F439" s="15" t="s">
        <v>3192</v>
      </c>
      <c r="G439" s="16" t="str">
        <f>P439&amp;" "&amp;O439&amp;" "&amp;Q439</f>
        <v xml:space="preserve">COMPRIMIDOS 500 MG </v>
      </c>
      <c r="H439" s="15" t="s">
        <v>1930</v>
      </c>
      <c r="I439" s="17">
        <v>300000</v>
      </c>
      <c r="J439" s="15" t="s">
        <v>136</v>
      </c>
      <c r="K439" s="14" t="s">
        <v>137</v>
      </c>
      <c r="L439" s="15" t="s">
        <v>398</v>
      </c>
      <c r="M439" s="17">
        <v>2000</v>
      </c>
      <c r="N439" s="15" t="str">
        <f>F439&amp;" "&amp;G439</f>
        <v xml:space="preserve">MICOFENOLATO MOFETIL COMPRIMIDOS 500 MG </v>
      </c>
      <c r="O439" s="15" t="s">
        <v>49</v>
      </c>
      <c r="P439" s="15" t="s">
        <v>73</v>
      </c>
      <c r="Q439" s="15" t="s">
        <v>48</v>
      </c>
      <c r="R439" s="15" t="s">
        <v>48</v>
      </c>
      <c r="S439" s="15" t="s">
        <v>3202</v>
      </c>
      <c r="T439" s="15" t="s">
        <v>402</v>
      </c>
      <c r="U439" s="15" t="s">
        <v>3202</v>
      </c>
      <c r="V439" s="15" t="s">
        <v>477</v>
      </c>
      <c r="W439" s="17">
        <f>I439/M439</f>
        <v>150</v>
      </c>
      <c r="X439" s="15">
        <v>73101701</v>
      </c>
      <c r="Y439" s="15" t="s">
        <v>3203</v>
      </c>
      <c r="Z439" s="15" t="s">
        <v>404</v>
      </c>
      <c r="AA439" s="15" t="s">
        <v>405</v>
      </c>
      <c r="AB439" s="15" t="s">
        <v>481</v>
      </c>
      <c r="AC439" s="15" t="s">
        <v>482</v>
      </c>
      <c r="AD439" s="15" t="s">
        <v>869</v>
      </c>
      <c r="AE439" s="15" t="s">
        <v>870</v>
      </c>
      <c r="AF439" s="15" t="s">
        <v>60</v>
      </c>
      <c r="AG439" s="15" t="s">
        <v>61</v>
      </c>
      <c r="AH439" s="15" t="s">
        <v>1254</v>
      </c>
      <c r="AI439" s="18">
        <v>45105</v>
      </c>
      <c r="AJ439" s="15" t="s">
        <v>62</v>
      </c>
      <c r="AK439" s="15" t="s">
        <v>1936</v>
      </c>
      <c r="AL439" s="15"/>
    </row>
    <row r="440" spans="1:44" s="13" customFormat="1" ht="11.4" x14ac:dyDescent="0.2">
      <c r="A440" s="14" t="s">
        <v>38</v>
      </c>
      <c r="B440" s="14" t="s">
        <v>86</v>
      </c>
      <c r="C440" s="14" t="s">
        <v>87</v>
      </c>
      <c r="D440" s="14" t="s">
        <v>88</v>
      </c>
      <c r="E440" s="15" t="s">
        <v>860</v>
      </c>
      <c r="F440" s="15" t="s">
        <v>3192</v>
      </c>
      <c r="G440" s="16" t="str">
        <f>P440&amp;" "&amp;O440&amp;" "&amp;Q440</f>
        <v xml:space="preserve">COMPRIMIDOS 500 MG </v>
      </c>
      <c r="H440" s="15" t="s">
        <v>68</v>
      </c>
      <c r="I440" s="17">
        <v>300000</v>
      </c>
      <c r="J440" s="15" t="s">
        <v>1237</v>
      </c>
      <c r="K440" s="14" t="s">
        <v>516</v>
      </c>
      <c r="L440" s="15" t="s">
        <v>1238</v>
      </c>
      <c r="M440" s="17">
        <v>500</v>
      </c>
      <c r="N440" s="15" t="s">
        <v>3204</v>
      </c>
      <c r="O440" s="15" t="s">
        <v>49</v>
      </c>
      <c r="P440" s="15" t="s">
        <v>73</v>
      </c>
      <c r="Q440" s="15" t="s">
        <v>48</v>
      </c>
      <c r="R440" s="15" t="s">
        <v>3193</v>
      </c>
      <c r="S440" s="15" t="s">
        <v>3205</v>
      </c>
      <c r="T440" s="15" t="s">
        <v>3195</v>
      </c>
      <c r="U440" s="15" t="s">
        <v>3205</v>
      </c>
      <c r="V440" s="19" t="s">
        <v>3197</v>
      </c>
      <c r="W440" s="17">
        <f>I440/M440</f>
        <v>600</v>
      </c>
      <c r="X440" s="15">
        <v>51201503</v>
      </c>
      <c r="Y440" s="15" t="s">
        <v>3206</v>
      </c>
      <c r="Z440" s="15" t="s">
        <v>1243</v>
      </c>
      <c r="AA440" s="15" t="s">
        <v>1244</v>
      </c>
      <c r="AB440" s="15" t="s">
        <v>3199</v>
      </c>
      <c r="AC440" s="15" t="s">
        <v>3200</v>
      </c>
      <c r="AD440" s="15" t="s">
        <v>869</v>
      </c>
      <c r="AE440" s="15" t="s">
        <v>870</v>
      </c>
      <c r="AF440" s="15" t="s">
        <v>60</v>
      </c>
      <c r="AG440" s="15" t="s">
        <v>61</v>
      </c>
      <c r="AH440" s="15" t="s">
        <v>48</v>
      </c>
      <c r="AI440" s="18">
        <v>45020</v>
      </c>
      <c r="AJ440" s="15" t="s">
        <v>119</v>
      </c>
      <c r="AK440" s="15" t="s">
        <v>3207</v>
      </c>
      <c r="AL440" s="20"/>
      <c r="AM440" s="21"/>
      <c r="AN440" s="21"/>
      <c r="AO440" s="21"/>
      <c r="AP440" s="21"/>
      <c r="AQ440" s="21"/>
      <c r="AR440" s="21"/>
    </row>
    <row r="441" spans="1:44" s="13" customFormat="1" ht="11.4" x14ac:dyDescent="0.2">
      <c r="A441" s="22" t="s">
        <v>38</v>
      </c>
      <c r="B441" s="22" t="s">
        <v>121</v>
      </c>
      <c r="C441" s="22" t="s">
        <v>122</v>
      </c>
      <c r="D441" s="22" t="s">
        <v>123</v>
      </c>
      <c r="E441" s="20" t="s">
        <v>3208</v>
      </c>
      <c r="F441" s="30" t="s">
        <v>3209</v>
      </c>
      <c r="G441" s="16" t="str">
        <f>P441&amp;" "&amp;O441&amp;" "&amp;Q441</f>
        <v xml:space="preserve">AMPOLLAS 5 MG </v>
      </c>
      <c r="H441" s="20" t="s">
        <v>165</v>
      </c>
      <c r="I441" s="23">
        <v>300000</v>
      </c>
      <c r="J441" s="23" t="s">
        <v>1736</v>
      </c>
      <c r="K441" s="22" t="s">
        <v>167</v>
      </c>
      <c r="L441" s="24" t="s">
        <v>1737</v>
      </c>
      <c r="M441" s="23">
        <v>600</v>
      </c>
      <c r="N441" s="15" t="str">
        <f>F441&amp;" "&amp;G441</f>
        <v xml:space="preserve">MIDAZOLAM AMPOLLAS 5 MG </v>
      </c>
      <c r="O441" s="20" t="s">
        <v>585</v>
      </c>
      <c r="P441" s="20" t="s">
        <v>50</v>
      </c>
      <c r="Q441" s="20"/>
      <c r="R441" s="20"/>
      <c r="S441" s="20" t="s">
        <v>3210</v>
      </c>
      <c r="T441" s="20" t="s">
        <v>3211</v>
      </c>
      <c r="U441" s="20" t="s">
        <v>3210</v>
      </c>
      <c r="V441" s="24" t="s">
        <v>1855</v>
      </c>
      <c r="W441" s="25">
        <f>I441/M441</f>
        <v>500</v>
      </c>
      <c r="X441" s="20">
        <v>51141921</v>
      </c>
      <c r="Y441" s="20" t="s">
        <v>3212</v>
      </c>
      <c r="Z441" s="20" t="s">
        <v>1737</v>
      </c>
      <c r="AA441" s="20" t="s">
        <v>1741</v>
      </c>
      <c r="AB441" s="20" t="s">
        <v>1858</v>
      </c>
      <c r="AC441" s="20" t="s">
        <v>1859</v>
      </c>
      <c r="AD441" s="20" t="s">
        <v>82</v>
      </c>
      <c r="AE441" s="20" t="s">
        <v>3213</v>
      </c>
      <c r="AF441" s="20" t="s">
        <v>1742</v>
      </c>
      <c r="AG441" s="20" t="s">
        <v>61</v>
      </c>
      <c r="AH441" s="20" t="s">
        <v>48</v>
      </c>
      <c r="AI441" s="26">
        <v>45159</v>
      </c>
      <c r="AJ441" s="20" t="s">
        <v>62</v>
      </c>
      <c r="AK441" s="20" t="s">
        <v>3214</v>
      </c>
      <c r="AL441" s="20"/>
      <c r="AM441" s="21"/>
      <c r="AN441" s="21"/>
      <c r="AO441" s="21"/>
      <c r="AP441" s="21"/>
      <c r="AQ441" s="21"/>
      <c r="AR441" s="21"/>
    </row>
    <row r="442" spans="1:44" s="13" customFormat="1" ht="11.4" x14ac:dyDescent="0.2">
      <c r="A442" s="14" t="s">
        <v>38</v>
      </c>
      <c r="B442" s="14" t="s">
        <v>39</v>
      </c>
      <c r="C442" s="14" t="s">
        <v>40</v>
      </c>
      <c r="D442" s="14" t="s">
        <v>41</v>
      </c>
      <c r="E442" s="15" t="s">
        <v>3208</v>
      </c>
      <c r="F442" s="15" t="s">
        <v>3209</v>
      </c>
      <c r="G442" s="16" t="str">
        <f>P442&amp;" "&amp;O442&amp;" "&amp;Q442</f>
        <v xml:space="preserve">AMPOLLAS 5 MG/ML </v>
      </c>
      <c r="H442" s="15" t="s">
        <v>165</v>
      </c>
      <c r="I442" s="17">
        <v>300000</v>
      </c>
      <c r="J442" s="15" t="s">
        <v>3215</v>
      </c>
      <c r="K442" s="14" t="s">
        <v>125</v>
      </c>
      <c r="L442" s="15" t="s">
        <v>3216</v>
      </c>
      <c r="M442" s="17">
        <v>500</v>
      </c>
      <c r="N442" s="15" t="str">
        <f>F442&amp;" "&amp;G442</f>
        <v xml:space="preserve">MIDAZOLAM AMPOLLAS 5 MG/ML </v>
      </c>
      <c r="O442" s="20" t="s">
        <v>3217</v>
      </c>
      <c r="P442" s="15" t="s">
        <v>50</v>
      </c>
      <c r="Q442" s="15" t="s">
        <v>48</v>
      </c>
      <c r="R442" s="15" t="s">
        <v>48</v>
      </c>
      <c r="S442" s="15" t="s">
        <v>3218</v>
      </c>
      <c r="T442" s="15" t="s">
        <v>3211</v>
      </c>
      <c r="U442" s="15" t="s">
        <v>3219</v>
      </c>
      <c r="V442" s="15" t="s">
        <v>317</v>
      </c>
      <c r="W442" s="17">
        <f>I442/M442</f>
        <v>600</v>
      </c>
      <c r="X442" s="15">
        <v>51141921</v>
      </c>
      <c r="Y442" s="15" t="s">
        <v>3220</v>
      </c>
      <c r="Z442" s="15" t="s">
        <v>3221</v>
      </c>
      <c r="AA442" s="15" t="s">
        <v>3222</v>
      </c>
      <c r="AB442" s="15" t="s">
        <v>320</v>
      </c>
      <c r="AC442" s="15" t="s">
        <v>321</v>
      </c>
      <c r="AD442" s="15" t="s">
        <v>82</v>
      </c>
      <c r="AE442" s="15" t="s">
        <v>3213</v>
      </c>
      <c r="AF442" s="15" t="s">
        <v>60</v>
      </c>
      <c r="AG442" s="15" t="s">
        <v>61</v>
      </c>
      <c r="AH442" s="15" t="s">
        <v>3223</v>
      </c>
      <c r="AI442" s="18">
        <v>45083</v>
      </c>
      <c r="AJ442" s="15" t="s">
        <v>62</v>
      </c>
      <c r="AK442" s="15" t="s">
        <v>3224</v>
      </c>
      <c r="AL442" s="15"/>
    </row>
    <row r="443" spans="1:44" s="13" customFormat="1" ht="11.4" x14ac:dyDescent="0.2">
      <c r="A443" s="14" t="s">
        <v>38</v>
      </c>
      <c r="B443" s="14" t="s">
        <v>70</v>
      </c>
      <c r="C443" s="14" t="s">
        <v>147</v>
      </c>
      <c r="D443" s="14" t="s">
        <v>87</v>
      </c>
      <c r="E443" s="15" t="s">
        <v>3208</v>
      </c>
      <c r="F443" s="15" t="s">
        <v>3209</v>
      </c>
      <c r="G443" s="27" t="str">
        <f>P443&amp;" "&amp;O443&amp;" "&amp;Q443</f>
        <v xml:space="preserve">AMPOLLAS 50 MG </v>
      </c>
      <c r="H443" s="15" t="s">
        <v>7</v>
      </c>
      <c r="I443" s="17">
        <v>300000</v>
      </c>
      <c r="J443" s="15" t="s">
        <v>913</v>
      </c>
      <c r="K443" s="14" t="s">
        <v>167</v>
      </c>
      <c r="L443" s="15" t="s">
        <v>1378</v>
      </c>
      <c r="M443" s="17">
        <v>200</v>
      </c>
      <c r="N443" s="20" t="str">
        <f>F443&amp;" "&amp;G443</f>
        <v xml:space="preserve">MIDAZOLAM AMPOLLAS 50 MG </v>
      </c>
      <c r="O443" s="15" t="s">
        <v>745</v>
      </c>
      <c r="P443" s="15" t="s">
        <v>50</v>
      </c>
      <c r="Q443" s="15" t="s">
        <v>48</v>
      </c>
      <c r="R443" s="15" t="s">
        <v>48</v>
      </c>
      <c r="S443" s="15" t="s">
        <v>3225</v>
      </c>
      <c r="T443" s="15" t="s">
        <v>1413</v>
      </c>
      <c r="U443" s="15" t="s">
        <v>3226</v>
      </c>
      <c r="V443" s="15" t="s">
        <v>708</v>
      </c>
      <c r="W443" s="23">
        <f>I443/M443</f>
        <v>1500</v>
      </c>
      <c r="X443" s="15">
        <v>73101701</v>
      </c>
      <c r="Y443" s="15" t="s">
        <v>3227</v>
      </c>
      <c r="Z443" s="15" t="s">
        <v>117</v>
      </c>
      <c r="AA443" s="15" t="s">
        <v>1383</v>
      </c>
      <c r="AB443" s="15" t="s">
        <v>710</v>
      </c>
      <c r="AC443" s="15" t="s">
        <v>711</v>
      </c>
      <c r="AD443" s="15" t="s">
        <v>82</v>
      </c>
      <c r="AE443" s="15" t="s">
        <v>3213</v>
      </c>
      <c r="AF443" s="15" t="s">
        <v>60</v>
      </c>
      <c r="AG443" s="15" t="s">
        <v>61</v>
      </c>
      <c r="AH443" s="15" t="s">
        <v>48</v>
      </c>
      <c r="AI443" s="18">
        <v>45229</v>
      </c>
      <c r="AJ443" s="15" t="s">
        <v>62</v>
      </c>
      <c r="AK443" s="15" t="s">
        <v>3228</v>
      </c>
      <c r="AL443" s="15" t="s">
        <v>159</v>
      </c>
    </row>
    <row r="444" spans="1:44" s="13" customFormat="1" ht="11.4" x14ac:dyDescent="0.2">
      <c r="A444" s="14" t="s">
        <v>38</v>
      </c>
      <c r="B444" s="14" t="s">
        <v>39</v>
      </c>
      <c r="C444" s="14" t="s">
        <v>40</v>
      </c>
      <c r="D444" s="14" t="s">
        <v>41</v>
      </c>
      <c r="E444" s="15" t="s">
        <v>462</v>
      </c>
      <c r="F444" s="15" t="s">
        <v>3229</v>
      </c>
      <c r="G444" s="16" t="str">
        <f>P444&amp;" "&amp;O444&amp;" "&amp;Q444</f>
        <v xml:space="preserve">COMPRIMIDOS 15 MG </v>
      </c>
      <c r="H444" s="15" t="s">
        <v>363</v>
      </c>
      <c r="I444" s="17">
        <v>300000</v>
      </c>
      <c r="J444" s="15" t="s">
        <v>849</v>
      </c>
      <c r="K444" s="14" t="s">
        <v>46</v>
      </c>
      <c r="L444" s="15" t="s">
        <v>850</v>
      </c>
      <c r="M444" s="17">
        <v>600</v>
      </c>
      <c r="N444" s="15" t="str">
        <f>F444&amp;" "&amp;G444</f>
        <v xml:space="preserve">MIRTAZAPINA COMPRIMIDOS 15 MG </v>
      </c>
      <c r="O444" s="15" t="s">
        <v>2265</v>
      </c>
      <c r="P444" s="15" t="s">
        <v>73</v>
      </c>
      <c r="Q444" s="15" t="s">
        <v>48</v>
      </c>
      <c r="R444" s="15" t="s">
        <v>3230</v>
      </c>
      <c r="S444" s="15" t="s">
        <v>3231</v>
      </c>
      <c r="T444" s="15" t="s">
        <v>3229</v>
      </c>
      <c r="U444" s="15" t="s">
        <v>3231</v>
      </c>
      <c r="V444" s="15" t="s">
        <v>1159</v>
      </c>
      <c r="W444" s="17">
        <f>I444/M444</f>
        <v>500</v>
      </c>
      <c r="X444" s="15">
        <v>51141604</v>
      </c>
      <c r="Y444" s="15" t="s">
        <v>3232</v>
      </c>
      <c r="Z444" s="15" t="s">
        <v>78</v>
      </c>
      <c r="AA444" s="15" t="s">
        <v>857</v>
      </c>
      <c r="AB444" s="15" t="s">
        <v>1163</v>
      </c>
      <c r="AC444" s="15" t="s">
        <v>1164</v>
      </c>
      <c r="AD444" s="15" t="s">
        <v>82</v>
      </c>
      <c r="AE444" s="15" t="s">
        <v>472</v>
      </c>
      <c r="AF444" s="15" t="s">
        <v>84</v>
      </c>
      <c r="AG444" s="15" t="s">
        <v>61</v>
      </c>
      <c r="AH444" s="15" t="s">
        <v>1442</v>
      </c>
      <c r="AI444" s="18">
        <v>45105</v>
      </c>
      <c r="AJ444" s="15" t="s">
        <v>62</v>
      </c>
      <c r="AK444" s="15" t="s">
        <v>3233</v>
      </c>
      <c r="AL444" s="15"/>
    </row>
    <row r="445" spans="1:44" s="13" customFormat="1" ht="11.4" x14ac:dyDescent="0.2">
      <c r="A445" s="22" t="s">
        <v>38</v>
      </c>
      <c r="B445" s="22" t="s">
        <v>424</v>
      </c>
      <c r="C445" s="22" t="s">
        <v>41</v>
      </c>
      <c r="D445" s="22" t="s">
        <v>162</v>
      </c>
      <c r="E445" s="24" t="s">
        <v>462</v>
      </c>
      <c r="F445" s="20" t="s">
        <v>3229</v>
      </c>
      <c r="G445" s="16" t="str">
        <f>P445&amp;" "&amp;O445&amp;" "&amp;Q445</f>
        <v xml:space="preserve">COMPRIMIDOS 30 MG </v>
      </c>
      <c r="H445" s="20" t="s">
        <v>239</v>
      </c>
      <c r="I445" s="23">
        <v>300000</v>
      </c>
      <c r="J445" s="20" t="s">
        <v>646</v>
      </c>
      <c r="K445" s="22" t="s">
        <v>353</v>
      </c>
      <c r="L445" s="20" t="s">
        <v>647</v>
      </c>
      <c r="M445" s="23">
        <v>600</v>
      </c>
      <c r="N445" s="15" t="str">
        <f>F445&amp;" "&amp;G445</f>
        <v xml:space="preserve">MIRTAZAPINA COMPRIMIDOS 30 MG </v>
      </c>
      <c r="O445" s="20" t="s">
        <v>2805</v>
      </c>
      <c r="P445" s="20" t="s">
        <v>73</v>
      </c>
      <c r="Q445" s="20"/>
      <c r="R445" s="20" t="s">
        <v>3230</v>
      </c>
      <c r="S445" s="20" t="s">
        <v>3234</v>
      </c>
      <c r="T445" s="20" t="s">
        <v>519</v>
      </c>
      <c r="U445" s="20" t="s">
        <v>3234</v>
      </c>
      <c r="V445" s="15" t="s">
        <v>1159</v>
      </c>
      <c r="W445" s="25">
        <f>I445/M445</f>
        <v>500</v>
      </c>
      <c r="X445" s="20">
        <v>30201901</v>
      </c>
      <c r="Y445" s="20" t="s">
        <v>3235</v>
      </c>
      <c r="Z445" s="20" t="s">
        <v>499</v>
      </c>
      <c r="AA445" s="20" t="s">
        <v>651</v>
      </c>
      <c r="AB445" s="20" t="s">
        <v>1163</v>
      </c>
      <c r="AC445" s="20" t="s">
        <v>1164</v>
      </c>
      <c r="AD445" s="20" t="s">
        <v>82</v>
      </c>
      <c r="AE445" s="20" t="s">
        <v>472</v>
      </c>
      <c r="AF445" s="20" t="s">
        <v>84</v>
      </c>
      <c r="AG445" s="20" t="s">
        <v>61</v>
      </c>
      <c r="AH445" s="20" t="s">
        <v>652</v>
      </c>
      <c r="AI445" s="26">
        <v>44966</v>
      </c>
      <c r="AJ445" s="20" t="s">
        <v>62</v>
      </c>
      <c r="AK445" s="20" t="s">
        <v>3236</v>
      </c>
      <c r="AL445" s="15"/>
    </row>
    <row r="446" spans="1:44" s="13" customFormat="1" ht="11.4" x14ac:dyDescent="0.2">
      <c r="A446" s="14" t="s">
        <v>38</v>
      </c>
      <c r="B446" s="14" t="s">
        <v>64</v>
      </c>
      <c r="C446" s="14" t="s">
        <v>65</v>
      </c>
      <c r="D446" s="14" t="s">
        <v>41</v>
      </c>
      <c r="E446" s="15" t="s">
        <v>1908</v>
      </c>
      <c r="F446" s="15" t="s">
        <v>3237</v>
      </c>
      <c r="G446" s="16" t="str">
        <f>P446&amp;" "&amp;O446&amp;" "&amp;Q446</f>
        <v xml:space="preserve">AMPOLLAS 40 MG </v>
      </c>
      <c r="H446" s="15" t="s">
        <v>7</v>
      </c>
      <c r="I446" s="17">
        <v>300000</v>
      </c>
      <c r="J446" s="15" t="s">
        <v>1270</v>
      </c>
      <c r="K446" s="14" t="s">
        <v>625</v>
      </c>
      <c r="L446" s="15" t="s">
        <v>1271</v>
      </c>
      <c r="M446" s="17">
        <v>5</v>
      </c>
      <c r="N446" s="15" t="str">
        <f>F446&amp;" "&amp;G446</f>
        <v xml:space="preserve">MITOMICINA AMPOLLAS 40 MG </v>
      </c>
      <c r="O446" s="15" t="s">
        <v>804</v>
      </c>
      <c r="P446" s="15" t="s">
        <v>50</v>
      </c>
      <c r="Q446" s="15" t="s">
        <v>48</v>
      </c>
      <c r="R446" s="15" t="s">
        <v>48</v>
      </c>
      <c r="S446" s="15" t="s">
        <v>3238</v>
      </c>
      <c r="T446" s="15" t="s">
        <v>3237</v>
      </c>
      <c r="U446" s="15" t="s">
        <v>3238</v>
      </c>
      <c r="V446" s="15" t="s">
        <v>3239</v>
      </c>
      <c r="W446" s="17">
        <f>I446/M446</f>
        <v>60000</v>
      </c>
      <c r="X446" s="15">
        <v>51111704</v>
      </c>
      <c r="Y446" s="15" t="s">
        <v>3240</v>
      </c>
      <c r="Z446" s="15" t="s">
        <v>117</v>
      </c>
      <c r="AA446" s="15" t="s">
        <v>1276</v>
      </c>
      <c r="AB446" s="15" t="s">
        <v>3239</v>
      </c>
      <c r="AC446" s="15" t="s">
        <v>3241</v>
      </c>
      <c r="AD446" s="15" t="s">
        <v>1030</v>
      </c>
      <c r="AE446" s="15" t="s">
        <v>1914</v>
      </c>
      <c r="AF446" s="15" t="s">
        <v>60</v>
      </c>
      <c r="AG446" s="15" t="s">
        <v>61</v>
      </c>
      <c r="AH446" s="15" t="s">
        <v>48</v>
      </c>
      <c r="AI446" s="18">
        <v>45063</v>
      </c>
      <c r="AJ446" s="15" t="s">
        <v>119</v>
      </c>
      <c r="AK446" s="15" t="s">
        <v>3242</v>
      </c>
      <c r="AL446" s="15"/>
    </row>
    <row r="447" spans="1:44" s="13" customFormat="1" ht="11.4" x14ac:dyDescent="0.2">
      <c r="A447" s="14" t="s">
        <v>38</v>
      </c>
      <c r="B447" s="14" t="s">
        <v>394</v>
      </c>
      <c r="C447" s="14" t="s">
        <v>395</v>
      </c>
      <c r="D447" s="14" t="s">
        <v>87</v>
      </c>
      <c r="E447" s="15" t="s">
        <v>3243</v>
      </c>
      <c r="F447" s="15" t="s">
        <v>3244</v>
      </c>
      <c r="G447" s="27" t="str">
        <f>P447&amp;" "&amp;O447&amp;" "&amp;Q447</f>
        <v xml:space="preserve">TARRO  </v>
      </c>
      <c r="H447" s="15" t="s">
        <v>3245</v>
      </c>
      <c r="I447" s="17">
        <v>300000</v>
      </c>
      <c r="J447" s="15" t="s">
        <v>1018</v>
      </c>
      <c r="K447" s="14">
        <v>15</v>
      </c>
      <c r="L447" s="15" t="s">
        <v>1020</v>
      </c>
      <c r="M447" s="17">
        <v>40</v>
      </c>
      <c r="N447" s="20" t="str">
        <f>F447&amp;" "&amp;G447</f>
        <v xml:space="preserve">MODULO PROTEICO TARRO  </v>
      </c>
      <c r="O447" s="15" t="s">
        <v>48</v>
      </c>
      <c r="P447" s="15" t="s">
        <v>3245</v>
      </c>
      <c r="Q447" s="15" t="s">
        <v>48</v>
      </c>
      <c r="R447" s="15" t="s">
        <v>3246</v>
      </c>
      <c r="S447" s="15" t="s">
        <v>3247</v>
      </c>
      <c r="T447" s="15" t="s">
        <v>3248</v>
      </c>
      <c r="U447" s="15" t="s">
        <v>3249</v>
      </c>
      <c r="V447" s="15" t="s">
        <v>1891</v>
      </c>
      <c r="W447" s="23">
        <f>I447/M447</f>
        <v>7500</v>
      </c>
      <c r="X447" s="15">
        <v>42231802</v>
      </c>
      <c r="Y447" s="15" t="s">
        <v>3250</v>
      </c>
      <c r="Z447" s="15" t="s">
        <v>1027</v>
      </c>
      <c r="AA447" s="15" t="s">
        <v>1028</v>
      </c>
      <c r="AB447" s="15" t="s">
        <v>1894</v>
      </c>
      <c r="AC447" s="15" t="s">
        <v>1895</v>
      </c>
      <c r="AD447" s="15" t="s">
        <v>308</v>
      </c>
      <c r="AE447" s="15" t="s">
        <v>3251</v>
      </c>
      <c r="AF447" s="15" t="s">
        <v>330</v>
      </c>
      <c r="AG447" s="15" t="s">
        <v>61</v>
      </c>
      <c r="AH447" s="15" t="s">
        <v>3252</v>
      </c>
      <c r="AI447" s="18">
        <v>45174</v>
      </c>
      <c r="AJ447" s="15" t="s">
        <v>62</v>
      </c>
      <c r="AK447" s="15" t="s">
        <v>3253</v>
      </c>
      <c r="AL447" s="15" t="s">
        <v>159</v>
      </c>
    </row>
    <row r="448" spans="1:44" s="13" customFormat="1" ht="11.4" x14ac:dyDescent="0.2">
      <c r="A448" s="22" t="s">
        <v>38</v>
      </c>
      <c r="B448" s="22" t="s">
        <v>121</v>
      </c>
      <c r="C448" s="22" t="s">
        <v>122</v>
      </c>
      <c r="D448" s="22" t="s">
        <v>123</v>
      </c>
      <c r="E448" s="20" t="s">
        <v>2599</v>
      </c>
      <c r="F448" s="20" t="s">
        <v>3254</v>
      </c>
      <c r="G448" s="16" t="str">
        <f>P448&amp;" "&amp;O448&amp;" "&amp;Q448</f>
        <v xml:space="preserve">INHALADOR 50 MCG </v>
      </c>
      <c r="H448" s="20" t="s">
        <v>239</v>
      </c>
      <c r="I448" s="23">
        <v>300000</v>
      </c>
      <c r="J448" s="23" t="s">
        <v>849</v>
      </c>
      <c r="K448" s="22" t="s">
        <v>46</v>
      </c>
      <c r="L448" s="24" t="s">
        <v>1942</v>
      </c>
      <c r="M448" s="23">
        <v>100</v>
      </c>
      <c r="N448" s="15" t="str">
        <f>F448&amp;" "&amp;G448</f>
        <v xml:space="preserve">MOMETASONA INHALADOR 50 MCG </v>
      </c>
      <c r="O448" s="20" t="s">
        <v>3255</v>
      </c>
      <c r="P448" s="20" t="s">
        <v>1144</v>
      </c>
      <c r="Q448" s="20"/>
      <c r="R448" s="20"/>
      <c r="S448" s="20" t="s">
        <v>3256</v>
      </c>
      <c r="T448" s="20" t="s">
        <v>3257</v>
      </c>
      <c r="U448" s="20" t="s">
        <v>3258</v>
      </c>
      <c r="V448" s="24" t="s">
        <v>303</v>
      </c>
      <c r="W448" s="25">
        <f>I448/M448</f>
        <v>3000</v>
      </c>
      <c r="X448" s="20">
        <v>51181749</v>
      </c>
      <c r="Y448" s="20" t="s">
        <v>3259</v>
      </c>
      <c r="Z448" s="20" t="s">
        <v>1942</v>
      </c>
      <c r="AA448" s="20" t="s">
        <v>1947</v>
      </c>
      <c r="AB448" s="20" t="s">
        <v>306</v>
      </c>
      <c r="AC448" s="20" t="s">
        <v>307</v>
      </c>
      <c r="AD448" s="20" t="s">
        <v>58</v>
      </c>
      <c r="AE448" s="20" t="s">
        <v>2604</v>
      </c>
      <c r="AF448" s="20" t="s">
        <v>60</v>
      </c>
      <c r="AG448" s="20" t="s">
        <v>61</v>
      </c>
      <c r="AH448" s="20" t="s">
        <v>3260</v>
      </c>
      <c r="AI448" s="26">
        <v>45161</v>
      </c>
      <c r="AJ448" s="20" t="s">
        <v>62</v>
      </c>
      <c r="AK448" s="20" t="s">
        <v>3261</v>
      </c>
      <c r="AL448" s="20"/>
      <c r="AM448" s="21"/>
      <c r="AN448" s="21"/>
      <c r="AO448" s="21"/>
      <c r="AP448" s="21"/>
      <c r="AQ448" s="21"/>
      <c r="AR448" s="21"/>
    </row>
    <row r="449" spans="1:44" s="13" customFormat="1" ht="11.4" x14ac:dyDescent="0.2">
      <c r="A449" s="14" t="s">
        <v>38</v>
      </c>
      <c r="B449" s="14" t="s">
        <v>70</v>
      </c>
      <c r="C449" s="14" t="s">
        <v>147</v>
      </c>
      <c r="D449" s="14" t="s">
        <v>87</v>
      </c>
      <c r="E449" s="15" t="s">
        <v>2599</v>
      </c>
      <c r="F449" s="15" t="s">
        <v>3254</v>
      </c>
      <c r="G449" s="27" t="str">
        <f>P449&amp;" "&amp;O449&amp;" "&amp;Q449</f>
        <v xml:space="preserve">INHALADOR 50 MCG </v>
      </c>
      <c r="H449" s="15" t="s">
        <v>7</v>
      </c>
      <c r="I449" s="17">
        <v>300000</v>
      </c>
      <c r="J449" s="15" t="s">
        <v>913</v>
      </c>
      <c r="K449" s="14" t="s">
        <v>167</v>
      </c>
      <c r="L449" s="15" t="s">
        <v>1378</v>
      </c>
      <c r="M449" s="17">
        <v>100</v>
      </c>
      <c r="N449" s="20" t="str">
        <f>F449&amp;" "&amp;G449</f>
        <v xml:space="preserve">MOMETASONA INHALADOR 50 MCG </v>
      </c>
      <c r="O449" s="15" t="s">
        <v>3255</v>
      </c>
      <c r="P449" s="15" t="s">
        <v>1144</v>
      </c>
      <c r="Q449" s="15" t="s">
        <v>48</v>
      </c>
      <c r="R449" s="15" t="s">
        <v>3262</v>
      </c>
      <c r="S449" s="15" t="s">
        <v>3263</v>
      </c>
      <c r="T449" s="15" t="s">
        <v>1413</v>
      </c>
      <c r="U449" s="15" t="s">
        <v>3264</v>
      </c>
      <c r="V449" s="15" t="s">
        <v>3265</v>
      </c>
      <c r="W449" s="23">
        <f>I449/M449</f>
        <v>3000</v>
      </c>
      <c r="X449" s="15">
        <v>73101701</v>
      </c>
      <c r="Y449" s="15" t="s">
        <v>3266</v>
      </c>
      <c r="Z449" s="15" t="s">
        <v>117</v>
      </c>
      <c r="AA449" s="15" t="s">
        <v>1383</v>
      </c>
      <c r="AB449" s="15" t="s">
        <v>3267</v>
      </c>
      <c r="AC449" s="15" t="s">
        <v>3268</v>
      </c>
      <c r="AD449" s="15" t="s">
        <v>58</v>
      </c>
      <c r="AE449" s="15" t="s">
        <v>2604</v>
      </c>
      <c r="AF449" s="15" t="s">
        <v>60</v>
      </c>
      <c r="AG449" s="15" t="s">
        <v>61</v>
      </c>
      <c r="AH449" s="15" t="s">
        <v>48</v>
      </c>
      <c r="AI449" s="18">
        <v>45212</v>
      </c>
      <c r="AJ449" s="15" t="s">
        <v>119</v>
      </c>
      <c r="AK449" s="15" t="s">
        <v>3269</v>
      </c>
      <c r="AL449" s="15" t="s">
        <v>159</v>
      </c>
    </row>
    <row r="450" spans="1:44" s="13" customFormat="1" ht="11.4" x14ac:dyDescent="0.2">
      <c r="A450" s="14" t="s">
        <v>38</v>
      </c>
      <c r="B450" s="14" t="s">
        <v>70</v>
      </c>
      <c r="C450" s="14" t="s">
        <v>147</v>
      </c>
      <c r="D450" s="14" t="s">
        <v>87</v>
      </c>
      <c r="E450" s="15" t="s">
        <v>2599</v>
      </c>
      <c r="F450" s="15" t="s">
        <v>3254</v>
      </c>
      <c r="G450" s="27" t="str">
        <f>P450&amp;" "&amp;O450&amp;" "&amp;Q450</f>
        <v xml:space="preserve">INHALADOR 50 MCG </v>
      </c>
      <c r="H450" s="15" t="s">
        <v>378</v>
      </c>
      <c r="I450" s="17">
        <v>300000</v>
      </c>
      <c r="J450" s="15" t="s">
        <v>1888</v>
      </c>
      <c r="K450" s="14" t="s">
        <v>167</v>
      </c>
      <c r="L450" s="15" t="s">
        <v>1889</v>
      </c>
      <c r="M450" s="17">
        <v>100</v>
      </c>
      <c r="N450" s="20" t="str">
        <f>F450&amp;" "&amp;G450</f>
        <v xml:space="preserve">MOMETASONA INHALADOR 50 MCG </v>
      </c>
      <c r="O450" s="15" t="s">
        <v>3255</v>
      </c>
      <c r="P450" s="15" t="s">
        <v>1144</v>
      </c>
      <c r="Q450" s="15" t="s">
        <v>48</v>
      </c>
      <c r="R450" s="15" t="s">
        <v>48</v>
      </c>
      <c r="S450" s="15" t="s">
        <v>3270</v>
      </c>
      <c r="T450" s="15" t="s">
        <v>3257</v>
      </c>
      <c r="U450" s="15" t="s">
        <v>3270</v>
      </c>
      <c r="V450" s="15" t="s">
        <v>3265</v>
      </c>
      <c r="W450" s="23">
        <f>I450/M450</f>
        <v>3000</v>
      </c>
      <c r="X450" s="15">
        <v>51181749</v>
      </c>
      <c r="Y450" s="15" t="s">
        <v>3271</v>
      </c>
      <c r="Z450" s="15" t="s">
        <v>117</v>
      </c>
      <c r="AA450" s="15" t="s">
        <v>1893</v>
      </c>
      <c r="AB450" s="15" t="s">
        <v>3267</v>
      </c>
      <c r="AC450" s="15" t="s">
        <v>3268</v>
      </c>
      <c r="AD450" s="15" t="s">
        <v>58</v>
      </c>
      <c r="AE450" s="15" t="s">
        <v>2604</v>
      </c>
      <c r="AF450" s="15" t="s">
        <v>60</v>
      </c>
      <c r="AG450" s="15" t="s">
        <v>61</v>
      </c>
      <c r="AH450" s="15" t="s">
        <v>48</v>
      </c>
      <c r="AI450" s="18">
        <v>45210</v>
      </c>
      <c r="AJ450" s="15" t="s">
        <v>119</v>
      </c>
      <c r="AK450" s="15" t="s">
        <v>3272</v>
      </c>
      <c r="AL450" s="15" t="s">
        <v>159</v>
      </c>
    </row>
    <row r="451" spans="1:44" s="13" customFormat="1" ht="11.4" x14ac:dyDescent="0.2">
      <c r="A451" s="14" t="s">
        <v>38</v>
      </c>
      <c r="B451" s="14" t="s">
        <v>394</v>
      </c>
      <c r="C451" s="14" t="s">
        <v>395</v>
      </c>
      <c r="D451" s="14" t="s">
        <v>87</v>
      </c>
      <c r="E451" s="15" t="s">
        <v>2599</v>
      </c>
      <c r="F451" s="15" t="s">
        <v>3254</v>
      </c>
      <c r="G451" s="27" t="str">
        <f>P451&amp;" "&amp;O451&amp;" "&amp;Q451</f>
        <v xml:space="preserve">INHALADOR 50 MCG </v>
      </c>
      <c r="H451" s="15" t="s">
        <v>239</v>
      </c>
      <c r="I451" s="17">
        <v>300000</v>
      </c>
      <c r="J451" s="15" t="s">
        <v>849</v>
      </c>
      <c r="K451" s="14">
        <v>5</v>
      </c>
      <c r="L451" s="15" t="s">
        <v>1942</v>
      </c>
      <c r="M451" s="17">
        <v>100</v>
      </c>
      <c r="N451" s="20" t="str">
        <f>F451&amp;" "&amp;G451</f>
        <v xml:space="preserve">MOMETASONA INHALADOR 50 MCG </v>
      </c>
      <c r="O451" s="15" t="s">
        <v>3255</v>
      </c>
      <c r="P451" s="15" t="s">
        <v>1144</v>
      </c>
      <c r="Q451" s="15" t="s">
        <v>48</v>
      </c>
      <c r="R451" s="15" t="s">
        <v>48</v>
      </c>
      <c r="S451" s="15" t="s">
        <v>3256</v>
      </c>
      <c r="T451" s="15" t="s">
        <v>3257</v>
      </c>
      <c r="U451" s="15" t="s">
        <v>3258</v>
      </c>
      <c r="V451" s="15" t="s">
        <v>303</v>
      </c>
      <c r="W451" s="23">
        <f>I451/M451</f>
        <v>3000</v>
      </c>
      <c r="X451" s="15">
        <v>51181749</v>
      </c>
      <c r="Y451" s="15" t="s">
        <v>3273</v>
      </c>
      <c r="Z451" s="15" t="s">
        <v>1942</v>
      </c>
      <c r="AA451" s="15" t="s">
        <v>1947</v>
      </c>
      <c r="AB451" s="15" t="s">
        <v>306</v>
      </c>
      <c r="AC451" s="15" t="s">
        <v>307</v>
      </c>
      <c r="AD451" s="15" t="s">
        <v>58</v>
      </c>
      <c r="AE451" s="15" t="s">
        <v>2604</v>
      </c>
      <c r="AF451" s="15" t="s">
        <v>60</v>
      </c>
      <c r="AG451" s="15" t="s">
        <v>61</v>
      </c>
      <c r="AH451" s="15" t="s">
        <v>3260</v>
      </c>
      <c r="AI451" s="18">
        <v>45176</v>
      </c>
      <c r="AJ451" s="15" t="s">
        <v>207</v>
      </c>
      <c r="AK451" s="15" t="s">
        <v>3261</v>
      </c>
      <c r="AL451" s="15" t="s">
        <v>159</v>
      </c>
    </row>
    <row r="452" spans="1:44" s="13" customFormat="1" ht="11.4" x14ac:dyDescent="0.2">
      <c r="A452" s="14" t="s">
        <v>38</v>
      </c>
      <c r="B452" s="14" t="s">
        <v>220</v>
      </c>
      <c r="C452" s="14" t="s">
        <v>123</v>
      </c>
      <c r="D452" s="14" t="s">
        <v>162</v>
      </c>
      <c r="E452" s="15" t="s">
        <v>2599</v>
      </c>
      <c r="F452" s="15" t="s">
        <v>3254</v>
      </c>
      <c r="G452" s="16" t="str">
        <f>P452&amp;" "&amp;O452&amp;" "&amp;Q452</f>
        <v xml:space="preserve">SOLUCION 50 MCG </v>
      </c>
      <c r="H452" s="15" t="s">
        <v>239</v>
      </c>
      <c r="I452" s="17">
        <v>300000</v>
      </c>
      <c r="J452" s="15" t="s">
        <v>849</v>
      </c>
      <c r="K452" s="14" t="s">
        <v>46</v>
      </c>
      <c r="L452" s="15" t="s">
        <v>1942</v>
      </c>
      <c r="M452" s="17">
        <v>100</v>
      </c>
      <c r="N452" s="15" t="str">
        <f>F452&amp;" "&amp;G452</f>
        <v xml:space="preserve">MOMETASONA SOLUCION 50 MCG </v>
      </c>
      <c r="O452" s="15" t="s">
        <v>3255</v>
      </c>
      <c r="P452" s="15" t="s">
        <v>2069</v>
      </c>
      <c r="Q452" s="15"/>
      <c r="R452" s="15"/>
      <c r="S452" s="15" t="s">
        <v>3256</v>
      </c>
      <c r="T452" s="15" t="s">
        <v>3257</v>
      </c>
      <c r="U452" s="15" t="s">
        <v>3258</v>
      </c>
      <c r="V452" s="15" t="s">
        <v>303</v>
      </c>
      <c r="W452" s="17">
        <f>I452/M452</f>
        <v>3000</v>
      </c>
      <c r="X452" s="15">
        <v>51181749</v>
      </c>
      <c r="Y452" s="15" t="s">
        <v>3274</v>
      </c>
      <c r="Z452" s="15" t="s">
        <v>1942</v>
      </c>
      <c r="AA452" s="15" t="s">
        <v>1947</v>
      </c>
      <c r="AB452" s="15" t="s">
        <v>306</v>
      </c>
      <c r="AC452" s="15" t="s">
        <v>307</v>
      </c>
      <c r="AD452" s="15" t="s">
        <v>58</v>
      </c>
      <c r="AE452" s="15" t="s">
        <v>2604</v>
      </c>
      <c r="AF452" s="15" t="s">
        <v>60</v>
      </c>
      <c r="AG452" s="15" t="s">
        <v>61</v>
      </c>
      <c r="AH452" s="15" t="s">
        <v>3260</v>
      </c>
      <c r="AI452" s="18">
        <v>45014</v>
      </c>
      <c r="AJ452" s="15" t="s">
        <v>62</v>
      </c>
      <c r="AK452" s="15" t="s">
        <v>3261</v>
      </c>
      <c r="AL452" s="15"/>
    </row>
    <row r="453" spans="1:44" s="13" customFormat="1" ht="11.4" x14ac:dyDescent="0.2">
      <c r="A453" s="14" t="s">
        <v>38</v>
      </c>
      <c r="B453" s="14" t="s">
        <v>39</v>
      </c>
      <c r="C453" s="14" t="s">
        <v>40</v>
      </c>
      <c r="D453" s="14" t="s">
        <v>41</v>
      </c>
      <c r="E453" s="15" t="s">
        <v>3275</v>
      </c>
      <c r="F453" s="15" t="s">
        <v>3276</v>
      </c>
      <c r="G453" s="16" t="str">
        <f>P453&amp;" "&amp;O453&amp;" "&amp;Q453</f>
        <v xml:space="preserve">COMPRIMIDOS 10 MG </v>
      </c>
      <c r="H453" s="15" t="s">
        <v>68</v>
      </c>
      <c r="I453" s="17">
        <v>300000</v>
      </c>
      <c r="J453" s="15" t="s">
        <v>1534</v>
      </c>
      <c r="K453" s="14" t="s">
        <v>137</v>
      </c>
      <c r="L453" s="15" t="s">
        <v>1535</v>
      </c>
      <c r="M453" s="17">
        <v>2000</v>
      </c>
      <c r="N453" s="15" t="str">
        <f>F453&amp;" "&amp;G453</f>
        <v xml:space="preserve">MONTELUKAST COMPRIMIDOS 10 MG </v>
      </c>
      <c r="O453" s="15" t="s">
        <v>563</v>
      </c>
      <c r="P453" s="15" t="s">
        <v>73</v>
      </c>
      <c r="Q453" s="15" t="s">
        <v>48</v>
      </c>
      <c r="R453" s="15" t="s">
        <v>3277</v>
      </c>
      <c r="S453" s="15" t="s">
        <v>3278</v>
      </c>
      <c r="T453" s="15" t="s">
        <v>3279</v>
      </c>
      <c r="U453" s="15" t="s">
        <v>3280</v>
      </c>
      <c r="V453" s="15" t="s">
        <v>1159</v>
      </c>
      <c r="W453" s="17">
        <f>I453/M453</f>
        <v>150</v>
      </c>
      <c r="X453" s="15">
        <v>51161515</v>
      </c>
      <c r="Y453" s="15" t="s">
        <v>3281</v>
      </c>
      <c r="Z453" s="15" t="s">
        <v>1535</v>
      </c>
      <c r="AA453" s="15" t="s">
        <v>1540</v>
      </c>
      <c r="AB453" s="15" t="s">
        <v>1163</v>
      </c>
      <c r="AC453" s="15" t="s">
        <v>1164</v>
      </c>
      <c r="AD453" s="15" t="s">
        <v>1151</v>
      </c>
      <c r="AE453" s="15" t="s">
        <v>3282</v>
      </c>
      <c r="AF453" s="15" t="s">
        <v>60</v>
      </c>
      <c r="AG453" s="15" t="s">
        <v>61</v>
      </c>
      <c r="AH453" s="15" t="s">
        <v>3283</v>
      </c>
      <c r="AI453" s="18">
        <v>45078</v>
      </c>
      <c r="AJ453" s="15" t="s">
        <v>62</v>
      </c>
      <c r="AK453" s="15" t="s">
        <v>3284</v>
      </c>
      <c r="AL453" s="15"/>
    </row>
    <row r="454" spans="1:44" s="13" customFormat="1" ht="11.4" x14ac:dyDescent="0.2">
      <c r="A454" s="22" t="s">
        <v>38</v>
      </c>
      <c r="B454" s="22" t="s">
        <v>108</v>
      </c>
      <c r="C454" s="22" t="s">
        <v>109</v>
      </c>
      <c r="D454" s="22" t="s">
        <v>110</v>
      </c>
      <c r="E454" s="20" t="s">
        <v>3275</v>
      </c>
      <c r="F454" s="20" t="s">
        <v>3276</v>
      </c>
      <c r="G454" s="16" t="str">
        <f>P454&amp;" "&amp;O454&amp;" "&amp;Q454</f>
        <v xml:space="preserve">COMPRIMIDOS 4 MG </v>
      </c>
      <c r="H454" s="20" t="s">
        <v>7</v>
      </c>
      <c r="I454" s="23">
        <v>300000</v>
      </c>
      <c r="J454" s="23" t="s">
        <v>485</v>
      </c>
      <c r="K454" s="22" t="s">
        <v>70</v>
      </c>
      <c r="L454" s="24" t="s">
        <v>486</v>
      </c>
      <c r="M454" s="23">
        <v>1000</v>
      </c>
      <c r="N454" s="20" t="str">
        <f>F454&amp;" "&amp;G454</f>
        <v xml:space="preserve">MONTELUKAST COMPRIMIDOS 4 MG </v>
      </c>
      <c r="O454" s="20" t="s">
        <v>1501</v>
      </c>
      <c r="P454" s="20" t="s">
        <v>73</v>
      </c>
      <c r="Q454" s="20"/>
      <c r="R454" s="20" t="s">
        <v>3285</v>
      </c>
      <c r="S454" s="20" t="s">
        <v>3286</v>
      </c>
      <c r="T454" s="20" t="s">
        <v>3279</v>
      </c>
      <c r="U454" s="20" t="s">
        <v>3287</v>
      </c>
      <c r="V454" s="24" t="s">
        <v>896</v>
      </c>
      <c r="W454" s="25">
        <f>I454/M454</f>
        <v>300</v>
      </c>
      <c r="X454" s="20">
        <v>51161515</v>
      </c>
      <c r="Y454" s="20" t="s">
        <v>3288</v>
      </c>
      <c r="Z454" s="20" t="s">
        <v>117</v>
      </c>
      <c r="AA454" s="20" t="s">
        <v>491</v>
      </c>
      <c r="AB454" s="20" t="s">
        <v>898</v>
      </c>
      <c r="AC454" s="20" t="s">
        <v>899</v>
      </c>
      <c r="AD454" s="20" t="s">
        <v>1151</v>
      </c>
      <c r="AE454" s="20" t="s">
        <v>3282</v>
      </c>
      <c r="AF454" s="20" t="s">
        <v>60</v>
      </c>
      <c r="AG454" s="20" t="s">
        <v>61</v>
      </c>
      <c r="AH454" s="20" t="s">
        <v>1395</v>
      </c>
      <c r="AI454" s="26">
        <v>45112</v>
      </c>
      <c r="AJ454" s="20" t="s">
        <v>119</v>
      </c>
      <c r="AK454" s="20" t="s">
        <v>494</v>
      </c>
      <c r="AL454" s="15"/>
    </row>
    <row r="455" spans="1:44" s="13" customFormat="1" ht="11.4" x14ac:dyDescent="0.2">
      <c r="A455" s="14" t="s">
        <v>38</v>
      </c>
      <c r="B455" s="14" t="s">
        <v>64</v>
      </c>
      <c r="C455" s="14" t="s">
        <v>65</v>
      </c>
      <c r="D455" s="14" t="s">
        <v>41</v>
      </c>
      <c r="E455" s="15" t="s">
        <v>3289</v>
      </c>
      <c r="F455" s="15" t="s">
        <v>3290</v>
      </c>
      <c r="G455" s="16" t="str">
        <f>P455&amp;" "&amp;O455&amp;" "&amp;Q455</f>
        <v xml:space="preserve">COMPRIMIDOS 600 MG </v>
      </c>
      <c r="H455" s="15" t="s">
        <v>1258</v>
      </c>
      <c r="I455" s="17">
        <v>300000</v>
      </c>
      <c r="J455" s="15" t="s">
        <v>963</v>
      </c>
      <c r="K455" s="14" t="s">
        <v>167</v>
      </c>
      <c r="L455" s="15" t="s">
        <v>964</v>
      </c>
      <c r="M455" s="17">
        <v>1200</v>
      </c>
      <c r="N455" s="15" t="str">
        <f>F455&amp;" "&amp;G455</f>
        <v xml:space="preserve">N-ACETILCISTEINA COMPRIMIDOS 600 MG </v>
      </c>
      <c r="O455" s="15" t="s">
        <v>1602</v>
      </c>
      <c r="P455" s="15" t="s">
        <v>73</v>
      </c>
      <c r="Q455" s="15" t="s">
        <v>48</v>
      </c>
      <c r="R455" s="15" t="s">
        <v>48</v>
      </c>
      <c r="S455" s="15" t="s">
        <v>3291</v>
      </c>
      <c r="T455" s="15" t="s">
        <v>402</v>
      </c>
      <c r="U455" s="15" t="s">
        <v>3292</v>
      </c>
      <c r="V455" s="15" t="s">
        <v>968</v>
      </c>
      <c r="W455" s="17">
        <f>I455/M455</f>
        <v>250</v>
      </c>
      <c r="X455" s="15">
        <v>73101701</v>
      </c>
      <c r="Y455" s="15" t="s">
        <v>3293</v>
      </c>
      <c r="Z455" s="15" t="s">
        <v>117</v>
      </c>
      <c r="AA455" s="15" t="s">
        <v>970</v>
      </c>
      <c r="AB455" s="15" t="s">
        <v>971</v>
      </c>
      <c r="AC455" s="15" t="s">
        <v>972</v>
      </c>
      <c r="AD455" s="15" t="s">
        <v>1151</v>
      </c>
      <c r="AE455" s="15" t="s">
        <v>3294</v>
      </c>
      <c r="AF455" s="15" t="s">
        <v>60</v>
      </c>
      <c r="AG455" s="15" t="s">
        <v>61</v>
      </c>
      <c r="AH455" s="15" t="s">
        <v>974</v>
      </c>
      <c r="AI455" s="18">
        <v>45069</v>
      </c>
      <c r="AJ455" s="15" t="s">
        <v>119</v>
      </c>
      <c r="AK455" s="15" t="s">
        <v>3295</v>
      </c>
      <c r="AL455" s="15"/>
    </row>
    <row r="456" spans="1:44" s="13" customFormat="1" ht="11.4" x14ac:dyDescent="0.2">
      <c r="A456" s="14" t="s">
        <v>38</v>
      </c>
      <c r="B456" s="14" t="s">
        <v>394</v>
      </c>
      <c r="C456" s="14" t="s">
        <v>395</v>
      </c>
      <c r="D456" s="14" t="s">
        <v>87</v>
      </c>
      <c r="E456" s="15" t="s">
        <v>3296</v>
      </c>
      <c r="F456" s="15" t="s">
        <v>3297</v>
      </c>
      <c r="G456" s="27" t="str">
        <f>P456&amp;" "&amp;O456&amp;" "&amp;Q456</f>
        <v xml:space="preserve">AMPOLLAS 0,4 MG </v>
      </c>
      <c r="H456" s="15" t="s">
        <v>239</v>
      </c>
      <c r="I456" s="17">
        <v>300000</v>
      </c>
      <c r="J456" s="15" t="s">
        <v>1481</v>
      </c>
      <c r="K456" s="14">
        <v>5</v>
      </c>
      <c r="L456" s="15" t="s">
        <v>3298</v>
      </c>
      <c r="M456" s="17">
        <v>20</v>
      </c>
      <c r="N456" s="20" t="str">
        <f>F456&amp;" "&amp;G456</f>
        <v xml:space="preserve">NALOXONA AMPOLLAS 0,4 MG </v>
      </c>
      <c r="O456" s="15" t="s">
        <v>2795</v>
      </c>
      <c r="P456" s="15" t="s">
        <v>50</v>
      </c>
      <c r="Q456" s="15" t="s">
        <v>48</v>
      </c>
      <c r="R456" s="15" t="s">
        <v>48</v>
      </c>
      <c r="S456" s="15" t="s">
        <v>3299</v>
      </c>
      <c r="T456" s="15" t="s">
        <v>3300</v>
      </c>
      <c r="U456" s="15" t="s">
        <v>3301</v>
      </c>
      <c r="V456" s="15" t="s">
        <v>303</v>
      </c>
      <c r="W456" s="23">
        <f>I456/M456</f>
        <v>15000</v>
      </c>
      <c r="X456" s="15">
        <v>51211616</v>
      </c>
      <c r="Y456" s="15" t="s">
        <v>3302</v>
      </c>
      <c r="Z456" s="15" t="s">
        <v>3303</v>
      </c>
      <c r="AA456" s="15" t="s">
        <v>3304</v>
      </c>
      <c r="AB456" s="15" t="s">
        <v>306</v>
      </c>
      <c r="AC456" s="15" t="s">
        <v>307</v>
      </c>
      <c r="AD456" s="15" t="s">
        <v>82</v>
      </c>
      <c r="AE456" s="15" t="s">
        <v>3305</v>
      </c>
      <c r="AF456" s="15" t="s">
        <v>60</v>
      </c>
      <c r="AG456" s="15" t="s">
        <v>61</v>
      </c>
      <c r="AH456" s="15" t="s">
        <v>3306</v>
      </c>
      <c r="AI456" s="18">
        <v>45177</v>
      </c>
      <c r="AJ456" s="15" t="s">
        <v>207</v>
      </c>
      <c r="AK456" s="15" t="s">
        <v>3307</v>
      </c>
      <c r="AL456" s="15" t="s">
        <v>159</v>
      </c>
    </row>
    <row r="457" spans="1:44" s="13" customFormat="1" ht="11.4" x14ac:dyDescent="0.2">
      <c r="A457" s="22" t="s">
        <v>38</v>
      </c>
      <c r="B457" s="22" t="s">
        <v>160</v>
      </c>
      <c r="C457" s="22" t="s">
        <v>161</v>
      </c>
      <c r="D457" s="22" t="s">
        <v>162</v>
      </c>
      <c r="E457" s="24" t="s">
        <v>3296</v>
      </c>
      <c r="F457" s="20" t="s">
        <v>3297</v>
      </c>
      <c r="G457" s="16" t="str">
        <f>P457&amp;" "&amp;O457&amp;" "&amp;Q457</f>
        <v xml:space="preserve">AMPOLLAS 0,4 MG/ML </v>
      </c>
      <c r="H457" s="20" t="s">
        <v>239</v>
      </c>
      <c r="I457" s="23">
        <v>300000</v>
      </c>
      <c r="J457" s="20" t="s">
        <v>1270</v>
      </c>
      <c r="K457" s="22" t="s">
        <v>625</v>
      </c>
      <c r="L457" s="24" t="s">
        <v>1271</v>
      </c>
      <c r="M457" s="23">
        <v>30</v>
      </c>
      <c r="N457" s="15" t="str">
        <f>F457&amp;" "&amp;G457</f>
        <v xml:space="preserve">NALOXONA AMPOLLAS 0,4 MG/ML </v>
      </c>
      <c r="O457" s="15" t="s">
        <v>3308</v>
      </c>
      <c r="P457" s="15" t="s">
        <v>50</v>
      </c>
      <c r="Q457" s="20"/>
      <c r="R457" s="20"/>
      <c r="S457" s="20" t="s">
        <v>3309</v>
      </c>
      <c r="T457" s="20" t="s">
        <v>3300</v>
      </c>
      <c r="U457" s="20" t="s">
        <v>3309</v>
      </c>
      <c r="V457" s="24" t="s">
        <v>52</v>
      </c>
      <c r="W457" s="23">
        <f>I457/M457</f>
        <v>10000</v>
      </c>
      <c r="X457" s="20">
        <v>51211616</v>
      </c>
      <c r="Y457" s="20" t="s">
        <v>3310</v>
      </c>
      <c r="Z457" s="20" t="s">
        <v>117</v>
      </c>
      <c r="AA457" s="20" t="s">
        <v>1276</v>
      </c>
      <c r="AB457" s="20" t="s">
        <v>56</v>
      </c>
      <c r="AC457" s="20" t="s">
        <v>57</v>
      </c>
      <c r="AD457" s="20" t="s">
        <v>82</v>
      </c>
      <c r="AE457" s="20" t="s">
        <v>3305</v>
      </c>
      <c r="AF457" s="20" t="s">
        <v>60</v>
      </c>
      <c r="AG457" s="20" t="s">
        <v>61</v>
      </c>
      <c r="AH457" s="20" t="s">
        <v>3311</v>
      </c>
      <c r="AI457" s="26">
        <v>44951</v>
      </c>
      <c r="AJ457" s="20" t="s">
        <v>62</v>
      </c>
      <c r="AK457" s="20" t="s">
        <v>3312</v>
      </c>
      <c r="AL457" s="15"/>
    </row>
    <row r="458" spans="1:44" s="13" customFormat="1" ht="11.4" x14ac:dyDescent="0.2">
      <c r="A458" s="14" t="s">
        <v>38</v>
      </c>
      <c r="B458" s="14" t="s">
        <v>64</v>
      </c>
      <c r="C458" s="14" t="s">
        <v>65</v>
      </c>
      <c r="D458" s="14" t="s">
        <v>41</v>
      </c>
      <c r="E458" s="15" t="s">
        <v>3296</v>
      </c>
      <c r="F458" s="15" t="s">
        <v>3297</v>
      </c>
      <c r="G458" s="16" t="str">
        <f>P458&amp;" "&amp;O458&amp;" "&amp;Q458</f>
        <v xml:space="preserve">AMPOLLAS 0,4 MG/ML </v>
      </c>
      <c r="H458" s="15" t="s">
        <v>165</v>
      </c>
      <c r="I458" s="17">
        <v>300000</v>
      </c>
      <c r="J458" s="15" t="s">
        <v>270</v>
      </c>
      <c r="K458" s="14" t="s">
        <v>137</v>
      </c>
      <c r="L458" s="15" t="s">
        <v>2487</v>
      </c>
      <c r="M458" s="17">
        <v>20</v>
      </c>
      <c r="N458" s="15" t="str">
        <f>F458&amp;" "&amp;G458</f>
        <v xml:space="preserve">NALOXONA AMPOLLAS 0,4 MG/ML </v>
      </c>
      <c r="O458" s="15" t="s">
        <v>3308</v>
      </c>
      <c r="P458" s="15" t="s">
        <v>50</v>
      </c>
      <c r="Q458" s="15" t="s">
        <v>48</v>
      </c>
      <c r="R458" s="15" t="s">
        <v>48</v>
      </c>
      <c r="S458" s="15" t="s">
        <v>3313</v>
      </c>
      <c r="T458" s="15" t="s">
        <v>3300</v>
      </c>
      <c r="U458" s="15" t="s">
        <v>3313</v>
      </c>
      <c r="V458" s="15" t="s">
        <v>303</v>
      </c>
      <c r="W458" s="17">
        <f>I458/M458</f>
        <v>15000</v>
      </c>
      <c r="X458" s="15">
        <v>51211616</v>
      </c>
      <c r="Y458" s="15" t="s">
        <v>3314</v>
      </c>
      <c r="Z458" s="15" t="s">
        <v>117</v>
      </c>
      <c r="AA458" s="15" t="s">
        <v>276</v>
      </c>
      <c r="AB458" s="15" t="s">
        <v>306</v>
      </c>
      <c r="AC458" s="15" t="s">
        <v>307</v>
      </c>
      <c r="AD458" s="15" t="s">
        <v>82</v>
      </c>
      <c r="AE458" s="15" t="s">
        <v>3305</v>
      </c>
      <c r="AF458" s="15" t="s">
        <v>330</v>
      </c>
      <c r="AG458" s="15" t="s">
        <v>61</v>
      </c>
      <c r="AH458" s="15" t="s">
        <v>48</v>
      </c>
      <c r="AI458" s="18">
        <v>45055</v>
      </c>
      <c r="AJ458" s="15" t="s">
        <v>62</v>
      </c>
      <c r="AK458" s="15" t="s">
        <v>3315</v>
      </c>
      <c r="AL458" s="15"/>
    </row>
    <row r="459" spans="1:44" s="13" customFormat="1" ht="11.4" x14ac:dyDescent="0.2">
      <c r="A459" s="22" t="s">
        <v>38</v>
      </c>
      <c r="B459" s="22" t="s">
        <v>160</v>
      </c>
      <c r="C459" s="22" t="s">
        <v>161</v>
      </c>
      <c r="D459" s="22" t="s">
        <v>162</v>
      </c>
      <c r="E459" s="24" t="s">
        <v>3296</v>
      </c>
      <c r="F459" s="20" t="s">
        <v>3297</v>
      </c>
      <c r="G459" s="16" t="str">
        <f>P459&amp;" "&amp;O459&amp;" "&amp;Q459</f>
        <v xml:space="preserve">AMPOLLAS 0,4 MG/ML </v>
      </c>
      <c r="H459" s="20" t="s">
        <v>363</v>
      </c>
      <c r="I459" s="23">
        <v>300000</v>
      </c>
      <c r="J459" s="20" t="s">
        <v>723</v>
      </c>
      <c r="K459" s="22" t="s">
        <v>137</v>
      </c>
      <c r="L459" s="24" t="s">
        <v>3316</v>
      </c>
      <c r="M459" s="23">
        <v>20</v>
      </c>
      <c r="N459" s="15" t="str">
        <f>F459&amp;" "&amp;G459</f>
        <v xml:space="preserve">NALOXONA AMPOLLAS 0,4 MG/ML </v>
      </c>
      <c r="O459" s="15" t="s">
        <v>3308</v>
      </c>
      <c r="P459" s="15" t="s">
        <v>50</v>
      </c>
      <c r="Q459" s="20"/>
      <c r="R459" s="20"/>
      <c r="S459" s="20" t="s">
        <v>3317</v>
      </c>
      <c r="T459" s="20" t="s">
        <v>3318</v>
      </c>
      <c r="U459" s="20" t="s">
        <v>3319</v>
      </c>
      <c r="V459" s="24" t="s">
        <v>303</v>
      </c>
      <c r="W459" s="23">
        <f>I459/M459</f>
        <v>15000</v>
      </c>
      <c r="X459" s="20">
        <v>51191802</v>
      </c>
      <c r="Y459" s="20" t="s">
        <v>3320</v>
      </c>
      <c r="Z459" s="20" t="s">
        <v>665</v>
      </c>
      <c r="AA459" s="20" t="s">
        <v>3321</v>
      </c>
      <c r="AB459" s="20" t="s">
        <v>306</v>
      </c>
      <c r="AC459" s="20" t="s">
        <v>307</v>
      </c>
      <c r="AD459" s="20" t="s">
        <v>82</v>
      </c>
      <c r="AE459" s="20" t="s">
        <v>3305</v>
      </c>
      <c r="AF459" s="20" t="s">
        <v>1742</v>
      </c>
      <c r="AG459" s="20" t="s">
        <v>61</v>
      </c>
      <c r="AH459" s="20" t="s">
        <v>48</v>
      </c>
      <c r="AI459" s="26">
        <v>44939</v>
      </c>
      <c r="AJ459" s="20" t="s">
        <v>119</v>
      </c>
      <c r="AK459" s="20" t="s">
        <v>3322</v>
      </c>
      <c r="AL459" s="15"/>
    </row>
    <row r="460" spans="1:44" s="13" customFormat="1" ht="11.4" x14ac:dyDescent="0.2">
      <c r="A460" s="14" t="s">
        <v>38</v>
      </c>
      <c r="B460" s="14" t="s">
        <v>86</v>
      </c>
      <c r="C460" s="14" t="s">
        <v>87</v>
      </c>
      <c r="D460" s="14" t="s">
        <v>88</v>
      </c>
      <c r="E460" s="15" t="s">
        <v>559</v>
      </c>
      <c r="F460" s="15" t="s">
        <v>3323</v>
      </c>
      <c r="G460" s="16" t="str">
        <f>P460&amp;" "&amp;O460&amp;" "&amp;Q460</f>
        <v xml:space="preserve">COMPRIMIDOS 10 MG </v>
      </c>
      <c r="H460" s="15" t="s">
        <v>7</v>
      </c>
      <c r="I460" s="17">
        <v>300000</v>
      </c>
      <c r="J460" s="15" t="s">
        <v>1129</v>
      </c>
      <c r="K460" s="14" t="s">
        <v>167</v>
      </c>
      <c r="L460" s="15" t="s">
        <v>1130</v>
      </c>
      <c r="M460" s="17">
        <v>2000</v>
      </c>
      <c r="N460" s="15" t="s">
        <v>3324</v>
      </c>
      <c r="O460" s="15" t="s">
        <v>563</v>
      </c>
      <c r="P460" s="15" t="s">
        <v>73</v>
      </c>
      <c r="Q460" s="15" t="s">
        <v>48</v>
      </c>
      <c r="R460" s="15" t="s">
        <v>48</v>
      </c>
      <c r="S460" s="15" t="s">
        <v>3325</v>
      </c>
      <c r="T460" s="15" t="s">
        <v>3326</v>
      </c>
      <c r="U460" s="15" t="s">
        <v>3327</v>
      </c>
      <c r="V460" s="19" t="s">
        <v>984</v>
      </c>
      <c r="W460" s="17">
        <f>I460/M460</f>
        <v>150</v>
      </c>
      <c r="X460" s="15">
        <v>51121904</v>
      </c>
      <c r="Y460" s="15" t="s">
        <v>3328</v>
      </c>
      <c r="Z460" s="15" t="s">
        <v>371</v>
      </c>
      <c r="AA460" s="15" t="s">
        <v>1134</v>
      </c>
      <c r="AB460" s="15" t="s">
        <v>987</v>
      </c>
      <c r="AC460" s="15" t="s">
        <v>988</v>
      </c>
      <c r="AD460" s="15" t="s">
        <v>196</v>
      </c>
      <c r="AE460" s="15" t="s">
        <v>572</v>
      </c>
      <c r="AF460" s="15" t="s">
        <v>60</v>
      </c>
      <c r="AG460" s="15" t="s">
        <v>61</v>
      </c>
      <c r="AH460" s="15" t="s">
        <v>3329</v>
      </c>
      <c r="AI460" s="18">
        <v>45019</v>
      </c>
      <c r="AJ460" s="15" t="s">
        <v>119</v>
      </c>
      <c r="AK460" s="15" t="s">
        <v>3330</v>
      </c>
      <c r="AL460" s="20"/>
      <c r="AM460" s="21"/>
      <c r="AN460" s="21"/>
      <c r="AO460" s="21"/>
      <c r="AP460" s="21"/>
      <c r="AQ460" s="21"/>
      <c r="AR460" s="21"/>
    </row>
    <row r="461" spans="1:44" s="13" customFormat="1" ht="11.4" x14ac:dyDescent="0.2">
      <c r="A461" s="22" t="s">
        <v>38</v>
      </c>
      <c r="B461" s="22" t="s">
        <v>424</v>
      </c>
      <c r="C461" s="22" t="s">
        <v>41</v>
      </c>
      <c r="D461" s="22" t="s">
        <v>162</v>
      </c>
      <c r="E461" s="24" t="s">
        <v>559</v>
      </c>
      <c r="F461" s="20" t="s">
        <v>3323</v>
      </c>
      <c r="G461" s="16" t="str">
        <f>P461&amp;" "&amp;O461&amp;" "&amp;Q461</f>
        <v xml:space="preserve">COMPRIMIDOS 10 MG </v>
      </c>
      <c r="H461" s="20" t="s">
        <v>1258</v>
      </c>
      <c r="I461" s="23">
        <v>300000</v>
      </c>
      <c r="J461" s="20" t="s">
        <v>1237</v>
      </c>
      <c r="K461" s="22" t="s">
        <v>516</v>
      </c>
      <c r="L461" s="20" t="s">
        <v>1238</v>
      </c>
      <c r="M461" s="23">
        <v>500</v>
      </c>
      <c r="N461" s="15" t="str">
        <f>F461&amp;" "&amp;G461</f>
        <v xml:space="preserve">NIFEDIPINO COMPRIMIDOS 10 MG </v>
      </c>
      <c r="O461" s="20" t="s">
        <v>563</v>
      </c>
      <c r="P461" s="20" t="s">
        <v>73</v>
      </c>
      <c r="Q461" s="20"/>
      <c r="R461" s="20"/>
      <c r="S461" s="20" t="s">
        <v>3331</v>
      </c>
      <c r="T461" s="20" t="s">
        <v>3326</v>
      </c>
      <c r="U461" s="20" t="s">
        <v>3331</v>
      </c>
      <c r="V461" s="15" t="s">
        <v>3332</v>
      </c>
      <c r="W461" s="25">
        <f>I461/M461</f>
        <v>600</v>
      </c>
      <c r="X461" s="20">
        <v>51121904</v>
      </c>
      <c r="Y461" s="20" t="s">
        <v>3333</v>
      </c>
      <c r="Z461" s="20" t="s">
        <v>1243</v>
      </c>
      <c r="AA461" s="20" t="s">
        <v>1244</v>
      </c>
      <c r="AB461" s="20" t="s">
        <v>3334</v>
      </c>
      <c r="AC461" s="20" t="s">
        <v>3335</v>
      </c>
      <c r="AD461" s="20" t="s">
        <v>196</v>
      </c>
      <c r="AE461" s="20" t="s">
        <v>572</v>
      </c>
      <c r="AF461" s="20" t="s">
        <v>60</v>
      </c>
      <c r="AG461" s="20" t="s">
        <v>61</v>
      </c>
      <c r="AH461" s="20" t="s">
        <v>48</v>
      </c>
      <c r="AI461" s="26">
        <v>44960</v>
      </c>
      <c r="AJ461" s="20" t="s">
        <v>119</v>
      </c>
      <c r="AK461" s="20" t="s">
        <v>3336</v>
      </c>
      <c r="AL461" s="15"/>
    </row>
    <row r="462" spans="1:44" s="13" customFormat="1" ht="11.4" x14ac:dyDescent="0.2">
      <c r="A462" s="14" t="s">
        <v>38</v>
      </c>
      <c r="B462" s="14" t="s">
        <v>86</v>
      </c>
      <c r="C462" s="14" t="s">
        <v>87</v>
      </c>
      <c r="D462" s="14" t="s">
        <v>88</v>
      </c>
      <c r="E462" s="15" t="s">
        <v>559</v>
      </c>
      <c r="F462" s="15" t="s">
        <v>3323</v>
      </c>
      <c r="G462" s="16" t="str">
        <f>P462&amp;" "&amp;O462&amp;" "&amp;Q462</f>
        <v xml:space="preserve">COMPRIMIDOS 20 MG </v>
      </c>
      <c r="H462" s="15" t="s">
        <v>68</v>
      </c>
      <c r="I462" s="17">
        <v>300000</v>
      </c>
      <c r="J462" s="15" t="s">
        <v>1994</v>
      </c>
      <c r="K462" s="14" t="s">
        <v>46</v>
      </c>
      <c r="L462" s="15" t="s">
        <v>1995</v>
      </c>
      <c r="M462" s="17">
        <v>25000</v>
      </c>
      <c r="N462" s="15" t="s">
        <v>3337</v>
      </c>
      <c r="O462" s="15" t="s">
        <v>1105</v>
      </c>
      <c r="P462" s="15" t="s">
        <v>73</v>
      </c>
      <c r="Q462" s="15" t="s">
        <v>48</v>
      </c>
      <c r="R462" s="15" t="s">
        <v>48</v>
      </c>
      <c r="S462" s="15" t="s">
        <v>3338</v>
      </c>
      <c r="T462" s="15" t="s">
        <v>96</v>
      </c>
      <c r="U462" s="15" t="s">
        <v>3338</v>
      </c>
      <c r="V462" s="19" t="s">
        <v>3339</v>
      </c>
      <c r="W462" s="17">
        <f>I462/M462</f>
        <v>12</v>
      </c>
      <c r="X462" s="15">
        <v>42171903</v>
      </c>
      <c r="Y462" s="15" t="s">
        <v>3340</v>
      </c>
      <c r="Z462" s="15" t="s">
        <v>100</v>
      </c>
      <c r="AA462" s="15" t="s">
        <v>1998</v>
      </c>
      <c r="AB462" s="15" t="s">
        <v>3341</v>
      </c>
      <c r="AC462" s="15" t="s">
        <v>3342</v>
      </c>
      <c r="AD462" s="15" t="s">
        <v>196</v>
      </c>
      <c r="AE462" s="15" t="s">
        <v>572</v>
      </c>
      <c r="AF462" s="15" t="s">
        <v>84</v>
      </c>
      <c r="AG462" s="15" t="s">
        <v>61</v>
      </c>
      <c r="AH462" s="15" t="s">
        <v>48</v>
      </c>
      <c r="AI462" s="18">
        <v>45034</v>
      </c>
      <c r="AJ462" s="15" t="s">
        <v>119</v>
      </c>
      <c r="AK462" s="15" t="s">
        <v>3343</v>
      </c>
      <c r="AL462" s="20"/>
      <c r="AM462" s="21"/>
      <c r="AN462" s="21"/>
      <c r="AO462" s="21"/>
      <c r="AP462" s="21"/>
      <c r="AQ462" s="21"/>
      <c r="AR462" s="21"/>
    </row>
    <row r="463" spans="1:44" s="13" customFormat="1" ht="11.4" x14ac:dyDescent="0.2">
      <c r="A463" s="22" t="s">
        <v>38</v>
      </c>
      <c r="B463" s="22" t="s">
        <v>121</v>
      </c>
      <c r="C463" s="22" t="s">
        <v>122</v>
      </c>
      <c r="D463" s="22" t="s">
        <v>123</v>
      </c>
      <c r="E463" s="20" t="s">
        <v>559</v>
      </c>
      <c r="F463" s="20" t="s">
        <v>3323</v>
      </c>
      <c r="G463" s="16" t="str">
        <f>P463&amp;" "&amp;O463&amp;" "&amp;Q463</f>
        <v xml:space="preserve">COMPRIMIDOS 20 MG </v>
      </c>
      <c r="H463" s="20" t="s">
        <v>68</v>
      </c>
      <c r="I463" s="23">
        <v>300000</v>
      </c>
      <c r="J463" s="23" t="s">
        <v>2940</v>
      </c>
      <c r="K463" s="22" t="s">
        <v>210</v>
      </c>
      <c r="L463" s="24" t="s">
        <v>2941</v>
      </c>
      <c r="M463" s="23">
        <v>20000</v>
      </c>
      <c r="N463" s="15" t="str">
        <f>F463&amp;" "&amp;G463</f>
        <v xml:space="preserve">NIFEDIPINO COMPRIMIDOS 20 MG </v>
      </c>
      <c r="O463" s="20" t="s">
        <v>1105</v>
      </c>
      <c r="P463" s="20" t="s">
        <v>73</v>
      </c>
      <c r="Q463" s="20"/>
      <c r="R463" s="20"/>
      <c r="S463" s="20" t="s">
        <v>3344</v>
      </c>
      <c r="T463" s="20" t="s">
        <v>3326</v>
      </c>
      <c r="U463" s="20" t="s">
        <v>3345</v>
      </c>
      <c r="V463" s="24" t="s">
        <v>130</v>
      </c>
      <c r="W463" s="25">
        <f>I463/M463</f>
        <v>15</v>
      </c>
      <c r="X463" s="20">
        <v>51121904</v>
      </c>
      <c r="Y463" s="20" t="s">
        <v>3346</v>
      </c>
      <c r="Z463" s="20" t="s">
        <v>499</v>
      </c>
      <c r="AA463" s="20" t="s">
        <v>2945</v>
      </c>
      <c r="AB463" s="20" t="s">
        <v>130</v>
      </c>
      <c r="AC463" s="20" t="s">
        <v>133</v>
      </c>
      <c r="AD463" s="20" t="s">
        <v>196</v>
      </c>
      <c r="AE463" s="20" t="s">
        <v>572</v>
      </c>
      <c r="AF463" s="20" t="s">
        <v>84</v>
      </c>
      <c r="AG463" s="20" t="s">
        <v>61</v>
      </c>
      <c r="AH463" s="20" t="s">
        <v>2946</v>
      </c>
      <c r="AI463" s="26">
        <v>45156</v>
      </c>
      <c r="AJ463" s="20" t="s">
        <v>62</v>
      </c>
      <c r="AK463" s="20" t="s">
        <v>547</v>
      </c>
      <c r="AL463" s="20"/>
      <c r="AM463" s="21"/>
      <c r="AN463" s="21"/>
      <c r="AO463" s="21"/>
      <c r="AP463" s="21"/>
      <c r="AQ463" s="21"/>
      <c r="AR463" s="21"/>
    </row>
    <row r="464" spans="1:44" s="13" customFormat="1" ht="11.4" x14ac:dyDescent="0.2">
      <c r="A464" s="14" t="s">
        <v>38</v>
      </c>
      <c r="B464" s="14" t="s">
        <v>70</v>
      </c>
      <c r="C464" s="14" t="s">
        <v>147</v>
      </c>
      <c r="D464" s="14" t="s">
        <v>87</v>
      </c>
      <c r="E464" s="15" t="s">
        <v>1658</v>
      </c>
      <c r="F464" s="15" t="s">
        <v>3347</v>
      </c>
      <c r="G464" s="27" t="str">
        <f>P464&amp;" "&amp;O464&amp;" "&amp;Q464</f>
        <v xml:space="preserve">GOTAS 100.000 UI </v>
      </c>
      <c r="H464" s="15" t="s">
        <v>7</v>
      </c>
      <c r="I464" s="17">
        <v>300000</v>
      </c>
      <c r="J464" s="15" t="s">
        <v>624</v>
      </c>
      <c r="K464" s="14">
        <v>12</v>
      </c>
      <c r="L464" s="15" t="s">
        <v>626</v>
      </c>
      <c r="M464" s="17">
        <v>20</v>
      </c>
      <c r="N464" s="20" t="str">
        <f>F464&amp;" "&amp;G464</f>
        <v xml:space="preserve">NISTATINA GOTAS 100.000 UI </v>
      </c>
      <c r="O464" s="15" t="s">
        <v>3348</v>
      </c>
      <c r="P464" s="15" t="s">
        <v>3045</v>
      </c>
      <c r="Q464" s="15" t="s">
        <v>48</v>
      </c>
      <c r="R464" s="15" t="s">
        <v>48</v>
      </c>
      <c r="S464" s="15" t="s">
        <v>3349</v>
      </c>
      <c r="T464" s="15" t="s">
        <v>3347</v>
      </c>
      <c r="U464" s="15" t="s">
        <v>3350</v>
      </c>
      <c r="V464" s="15" t="s">
        <v>303</v>
      </c>
      <c r="W464" s="23">
        <f>I464/M464</f>
        <v>15000</v>
      </c>
      <c r="X464" s="15">
        <v>51101815</v>
      </c>
      <c r="Y464" s="15" t="s">
        <v>3351</v>
      </c>
      <c r="Z464" s="15" t="s">
        <v>626</v>
      </c>
      <c r="AA464" s="15" t="s">
        <v>630</v>
      </c>
      <c r="AB464" s="15" t="s">
        <v>306</v>
      </c>
      <c r="AC464" s="15" t="s">
        <v>307</v>
      </c>
      <c r="AD464" s="15" t="s">
        <v>58</v>
      </c>
      <c r="AE464" s="15" t="s">
        <v>1666</v>
      </c>
      <c r="AF464" s="15" t="s">
        <v>60</v>
      </c>
      <c r="AG464" s="15" t="s">
        <v>61</v>
      </c>
      <c r="AH464" s="15" t="s">
        <v>48</v>
      </c>
      <c r="AI464" s="18">
        <v>45211</v>
      </c>
      <c r="AJ464" s="15" t="s">
        <v>62</v>
      </c>
      <c r="AK464" s="15" t="s">
        <v>3352</v>
      </c>
      <c r="AL464" s="15" t="s">
        <v>159</v>
      </c>
    </row>
    <row r="465" spans="1:44" s="13" customFormat="1" ht="11.4" x14ac:dyDescent="0.2">
      <c r="A465" s="22" t="s">
        <v>38</v>
      </c>
      <c r="B465" s="22" t="s">
        <v>121</v>
      </c>
      <c r="C465" s="22" t="s">
        <v>122</v>
      </c>
      <c r="D465" s="22" t="s">
        <v>123</v>
      </c>
      <c r="E465" s="20" t="s">
        <v>1658</v>
      </c>
      <c r="F465" s="20" t="s">
        <v>3347</v>
      </c>
      <c r="G465" s="16" t="str">
        <f>P465&amp;" "&amp;O465&amp;" "&amp;Q465</f>
        <v xml:space="preserve">UNGUENTO 100.000 UI </v>
      </c>
      <c r="H465" s="20" t="s">
        <v>2606</v>
      </c>
      <c r="I465" s="23">
        <v>300000</v>
      </c>
      <c r="J465" s="23" t="s">
        <v>280</v>
      </c>
      <c r="K465" s="22" t="s">
        <v>125</v>
      </c>
      <c r="L465" s="24" t="s">
        <v>1500</v>
      </c>
      <c r="M465" s="23">
        <v>200</v>
      </c>
      <c r="N465" s="15" t="str">
        <f>F465&amp;" "&amp;G465</f>
        <v xml:space="preserve">NISTATINA UNGUENTO 100.000 UI </v>
      </c>
      <c r="O465" s="20" t="s">
        <v>3348</v>
      </c>
      <c r="P465" s="20" t="s">
        <v>893</v>
      </c>
      <c r="Q465" s="20"/>
      <c r="R465" s="20"/>
      <c r="S465" s="20" t="s">
        <v>3353</v>
      </c>
      <c r="T465" s="20" t="s">
        <v>3347</v>
      </c>
      <c r="U465" s="20" t="s">
        <v>3354</v>
      </c>
      <c r="V465" s="24" t="s">
        <v>130</v>
      </c>
      <c r="W465" s="25">
        <f>I465/M465</f>
        <v>1500</v>
      </c>
      <c r="X465" s="20">
        <v>51101815</v>
      </c>
      <c r="Y465" s="20" t="s">
        <v>3355</v>
      </c>
      <c r="Z465" s="20" t="s">
        <v>1506</v>
      </c>
      <c r="AA465" s="20" t="s">
        <v>1507</v>
      </c>
      <c r="AB465" s="20" t="s">
        <v>130</v>
      </c>
      <c r="AC465" s="20" t="s">
        <v>133</v>
      </c>
      <c r="AD465" s="20" t="s">
        <v>58</v>
      </c>
      <c r="AE465" s="20" t="s">
        <v>1666</v>
      </c>
      <c r="AF465" s="20" t="s">
        <v>84</v>
      </c>
      <c r="AG465" s="20" t="s">
        <v>61</v>
      </c>
      <c r="AH465" s="20" t="s">
        <v>1508</v>
      </c>
      <c r="AI465" s="26">
        <v>45159</v>
      </c>
      <c r="AJ465" s="20" t="s">
        <v>207</v>
      </c>
      <c r="AK465" s="20" t="s">
        <v>1509</v>
      </c>
      <c r="AL465" s="20"/>
      <c r="AM465" s="21"/>
      <c r="AN465" s="21"/>
      <c r="AO465" s="21"/>
      <c r="AP465" s="21"/>
      <c r="AQ465" s="21"/>
      <c r="AR465" s="21"/>
    </row>
    <row r="466" spans="1:44" s="13" customFormat="1" ht="11.4" x14ac:dyDescent="0.2">
      <c r="A466" s="22" t="s">
        <v>38</v>
      </c>
      <c r="B466" s="22" t="s">
        <v>160</v>
      </c>
      <c r="C466" s="22" t="s">
        <v>161</v>
      </c>
      <c r="D466" s="22" t="s">
        <v>162</v>
      </c>
      <c r="E466" s="24" t="s">
        <v>559</v>
      </c>
      <c r="F466" s="24" t="s">
        <v>3356</v>
      </c>
      <c r="G466" s="16" t="str">
        <f>P466&amp;" "&amp;O466&amp;" "&amp;Q466</f>
        <v xml:space="preserve">COMPRIMIDOS 20 MG </v>
      </c>
      <c r="H466" s="20" t="s">
        <v>7</v>
      </c>
      <c r="I466" s="23">
        <v>300000</v>
      </c>
      <c r="J466" s="20" t="s">
        <v>45</v>
      </c>
      <c r="K466" s="22" t="s">
        <v>46</v>
      </c>
      <c r="L466" s="24" t="s">
        <v>47</v>
      </c>
      <c r="M466" s="23">
        <v>2000</v>
      </c>
      <c r="N466" s="15" t="str">
        <f>F466&amp;" "&amp;G466</f>
        <v xml:space="preserve">NITRENDIPINO COMPRIMIDOS 20 MG </v>
      </c>
      <c r="O466" s="20" t="s">
        <v>1105</v>
      </c>
      <c r="P466" s="15" t="s">
        <v>73</v>
      </c>
      <c r="Q466" s="20"/>
      <c r="R466" s="20"/>
      <c r="S466" s="20" t="s">
        <v>3357</v>
      </c>
      <c r="T466" s="20" t="s">
        <v>3358</v>
      </c>
      <c r="U466" s="20" t="s">
        <v>3359</v>
      </c>
      <c r="V466" s="24" t="s">
        <v>130</v>
      </c>
      <c r="W466" s="23">
        <f>I466/M466</f>
        <v>150</v>
      </c>
      <c r="X466" s="20">
        <v>51121744</v>
      </c>
      <c r="Y466" s="20" t="s">
        <v>3360</v>
      </c>
      <c r="Z466" s="20" t="s">
        <v>54</v>
      </c>
      <c r="AA466" s="20" t="s">
        <v>55</v>
      </c>
      <c r="AB466" s="20" t="s">
        <v>130</v>
      </c>
      <c r="AC466" s="20" t="s">
        <v>133</v>
      </c>
      <c r="AD466" s="20" t="s">
        <v>196</v>
      </c>
      <c r="AE466" s="20" t="s">
        <v>572</v>
      </c>
      <c r="AF466" s="20" t="s">
        <v>60</v>
      </c>
      <c r="AG466" s="20" t="s">
        <v>61</v>
      </c>
      <c r="AH466" s="20" t="s">
        <v>3361</v>
      </c>
      <c r="AI466" s="26">
        <v>44956</v>
      </c>
      <c r="AJ466" s="20" t="s">
        <v>119</v>
      </c>
      <c r="AK466" s="20" t="s">
        <v>3362</v>
      </c>
      <c r="AL466" s="15"/>
    </row>
    <row r="467" spans="1:44" s="13" customFormat="1" ht="11.4" x14ac:dyDescent="0.2">
      <c r="A467" s="22" t="s">
        <v>38</v>
      </c>
      <c r="B467" s="22" t="s">
        <v>160</v>
      </c>
      <c r="C467" s="22" t="s">
        <v>161</v>
      </c>
      <c r="D467" s="22" t="s">
        <v>162</v>
      </c>
      <c r="E467" s="24" t="s">
        <v>559</v>
      </c>
      <c r="F467" s="20" t="s">
        <v>3356</v>
      </c>
      <c r="G467" s="16" t="str">
        <f>P467&amp;" "&amp;O467&amp;" "&amp;Q467</f>
        <v xml:space="preserve">COMPRIMIDOS 20 MG </v>
      </c>
      <c r="H467" s="20" t="s">
        <v>239</v>
      </c>
      <c r="I467" s="23">
        <v>300000</v>
      </c>
      <c r="J467" s="20" t="s">
        <v>3363</v>
      </c>
      <c r="K467" s="22" t="s">
        <v>112</v>
      </c>
      <c r="L467" s="24" t="s">
        <v>3364</v>
      </c>
      <c r="M467" s="23">
        <v>2000</v>
      </c>
      <c r="N467" s="15" t="str">
        <f>F467&amp;" "&amp;G467</f>
        <v xml:space="preserve">NITRENDIPINO COMPRIMIDOS 20 MG </v>
      </c>
      <c r="O467" s="20" t="s">
        <v>1105</v>
      </c>
      <c r="P467" s="15" t="s">
        <v>73</v>
      </c>
      <c r="Q467" s="20"/>
      <c r="R467" s="20"/>
      <c r="S467" s="20" t="s">
        <v>3365</v>
      </c>
      <c r="T467" s="20" t="s">
        <v>3358</v>
      </c>
      <c r="U467" s="20" t="s">
        <v>3365</v>
      </c>
      <c r="V467" s="24" t="s">
        <v>1002</v>
      </c>
      <c r="W467" s="23">
        <f>I467/M467</f>
        <v>150</v>
      </c>
      <c r="X467" s="20">
        <v>51121744</v>
      </c>
      <c r="Y467" s="20" t="s">
        <v>3366</v>
      </c>
      <c r="Z467" s="20" t="s">
        <v>3367</v>
      </c>
      <c r="AA467" s="20" t="s">
        <v>3368</v>
      </c>
      <c r="AB467" s="20" t="s">
        <v>1005</v>
      </c>
      <c r="AC467" s="20" t="s">
        <v>1006</v>
      </c>
      <c r="AD467" s="20" t="s">
        <v>196</v>
      </c>
      <c r="AE467" s="20" t="s">
        <v>572</v>
      </c>
      <c r="AF467" s="20" t="s">
        <v>60</v>
      </c>
      <c r="AG467" s="20" t="s">
        <v>61</v>
      </c>
      <c r="AH467" s="20" t="s">
        <v>48</v>
      </c>
      <c r="AI467" s="26">
        <v>44957</v>
      </c>
      <c r="AJ467" s="20" t="s">
        <v>119</v>
      </c>
      <c r="AK467" s="20" t="s">
        <v>3365</v>
      </c>
      <c r="AL467" s="15"/>
    </row>
    <row r="468" spans="1:44" s="13" customFormat="1" ht="11.4" x14ac:dyDescent="0.2">
      <c r="A468" s="14" t="s">
        <v>38</v>
      </c>
      <c r="B468" s="14" t="s">
        <v>220</v>
      </c>
      <c r="C468" s="14" t="s">
        <v>123</v>
      </c>
      <c r="D468" s="14" t="s">
        <v>162</v>
      </c>
      <c r="E468" s="15" t="s">
        <v>559</v>
      </c>
      <c r="F468" s="15" t="s">
        <v>3356</v>
      </c>
      <c r="G468" s="16" t="str">
        <f>P468&amp;" "&amp;O468&amp;" "&amp;Q468</f>
        <v xml:space="preserve">COMPRIMIDOS 20 MG </v>
      </c>
      <c r="H468" s="15" t="s">
        <v>68</v>
      </c>
      <c r="I468" s="17">
        <v>300000</v>
      </c>
      <c r="J468" s="15" t="s">
        <v>862</v>
      </c>
      <c r="K468" s="14" t="s">
        <v>447</v>
      </c>
      <c r="L468" s="15" t="s">
        <v>3369</v>
      </c>
      <c r="M468" s="17">
        <v>2000</v>
      </c>
      <c r="N468" s="15" t="str">
        <f>F468&amp;" "&amp;G468</f>
        <v xml:space="preserve">NITRENDIPINO COMPRIMIDOS 20 MG </v>
      </c>
      <c r="O468" s="15" t="s">
        <v>1105</v>
      </c>
      <c r="P468" s="15" t="s">
        <v>73</v>
      </c>
      <c r="Q468" s="15"/>
      <c r="R468" s="15"/>
      <c r="S468" s="15" t="s">
        <v>3370</v>
      </c>
      <c r="T468" s="15" t="s">
        <v>96</v>
      </c>
      <c r="U468" s="15" t="s">
        <v>3371</v>
      </c>
      <c r="V468" s="15" t="s">
        <v>130</v>
      </c>
      <c r="W468" s="17">
        <f>I468/M468</f>
        <v>150</v>
      </c>
      <c r="X468" s="15">
        <v>42171903</v>
      </c>
      <c r="Y468" s="15" t="s">
        <v>3372</v>
      </c>
      <c r="Z468" s="15" t="s">
        <v>3373</v>
      </c>
      <c r="AA468" s="15" t="s">
        <v>3374</v>
      </c>
      <c r="AB468" s="15" t="s">
        <v>130</v>
      </c>
      <c r="AC468" s="15" t="s">
        <v>133</v>
      </c>
      <c r="AD468" s="15" t="s">
        <v>196</v>
      </c>
      <c r="AE468" s="15" t="s">
        <v>572</v>
      </c>
      <c r="AF468" s="15" t="s">
        <v>84</v>
      </c>
      <c r="AG468" s="15" t="s">
        <v>61</v>
      </c>
      <c r="AH468" s="15" t="s">
        <v>3375</v>
      </c>
      <c r="AI468" s="18">
        <v>44986</v>
      </c>
      <c r="AJ468" s="15" t="s">
        <v>62</v>
      </c>
      <c r="AK468" s="15" t="s">
        <v>3376</v>
      </c>
      <c r="AL468" s="15"/>
    </row>
    <row r="469" spans="1:44" s="13" customFormat="1" ht="11.4" x14ac:dyDescent="0.2">
      <c r="A469" s="14" t="s">
        <v>38</v>
      </c>
      <c r="B469" s="14" t="s">
        <v>220</v>
      </c>
      <c r="C469" s="14" t="s">
        <v>123</v>
      </c>
      <c r="D469" s="14" t="s">
        <v>162</v>
      </c>
      <c r="E469" s="15" t="s">
        <v>559</v>
      </c>
      <c r="F469" s="15" t="s">
        <v>3356</v>
      </c>
      <c r="G469" s="16" t="str">
        <f>P469&amp;" "&amp;O469&amp;" "&amp;Q469</f>
        <v xml:space="preserve">COMPRIMIDOS 20 MG </v>
      </c>
      <c r="H469" s="15" t="s">
        <v>68</v>
      </c>
      <c r="I469" s="17">
        <v>300000</v>
      </c>
      <c r="J469" s="15" t="s">
        <v>3377</v>
      </c>
      <c r="K469" s="14" t="s">
        <v>70</v>
      </c>
      <c r="L469" s="15" t="s">
        <v>3378</v>
      </c>
      <c r="M469" s="17">
        <v>2000</v>
      </c>
      <c r="N469" s="15" t="str">
        <f>F469&amp;" "&amp;G469</f>
        <v xml:space="preserve">NITRENDIPINO COMPRIMIDOS 20 MG </v>
      </c>
      <c r="O469" s="15" t="s">
        <v>1105</v>
      </c>
      <c r="P469" s="15" t="s">
        <v>73</v>
      </c>
      <c r="Q469" s="15"/>
      <c r="R469" s="15"/>
      <c r="S469" s="15" t="s">
        <v>3379</v>
      </c>
      <c r="T469" s="15" t="s">
        <v>3358</v>
      </c>
      <c r="U469" s="15" t="s">
        <v>3359</v>
      </c>
      <c r="V469" s="15" t="s">
        <v>130</v>
      </c>
      <c r="W469" s="17">
        <f>I469/M469</f>
        <v>150</v>
      </c>
      <c r="X469" s="15">
        <v>51121744</v>
      </c>
      <c r="Y469" s="15" t="s">
        <v>3380</v>
      </c>
      <c r="Z469" s="15" t="s">
        <v>3381</v>
      </c>
      <c r="AA469" s="15" t="s">
        <v>3382</v>
      </c>
      <c r="AB469" s="15" t="s">
        <v>130</v>
      </c>
      <c r="AC469" s="15" t="s">
        <v>133</v>
      </c>
      <c r="AD469" s="15" t="s">
        <v>196</v>
      </c>
      <c r="AE469" s="15" t="s">
        <v>572</v>
      </c>
      <c r="AF469" s="15" t="s">
        <v>84</v>
      </c>
      <c r="AG469" s="15" t="s">
        <v>61</v>
      </c>
      <c r="AH469" s="15" t="s">
        <v>3383</v>
      </c>
      <c r="AI469" s="18">
        <v>44988</v>
      </c>
      <c r="AJ469" s="15" t="s">
        <v>62</v>
      </c>
      <c r="AK469" s="15" t="s">
        <v>3384</v>
      </c>
      <c r="AL469" s="15"/>
    </row>
    <row r="470" spans="1:44" s="13" customFormat="1" ht="11.4" x14ac:dyDescent="0.2">
      <c r="A470" s="22" t="s">
        <v>38</v>
      </c>
      <c r="B470" s="22" t="s">
        <v>108</v>
      </c>
      <c r="C470" s="22" t="s">
        <v>109</v>
      </c>
      <c r="D470" s="22" t="s">
        <v>110</v>
      </c>
      <c r="E470" s="20" t="s">
        <v>559</v>
      </c>
      <c r="F470" s="20" t="s">
        <v>3356</v>
      </c>
      <c r="G470" s="16" t="str">
        <f>P470&amp;" "&amp;O470&amp;" "&amp;Q470</f>
        <v xml:space="preserve">COMPRIMIDOS 20 MG </v>
      </c>
      <c r="H470" s="20" t="s">
        <v>68</v>
      </c>
      <c r="I470" s="23">
        <v>300000</v>
      </c>
      <c r="J470" s="23" t="s">
        <v>2463</v>
      </c>
      <c r="K470" s="22" t="s">
        <v>447</v>
      </c>
      <c r="L470" s="24" t="s">
        <v>2464</v>
      </c>
      <c r="M470" s="23">
        <v>2000</v>
      </c>
      <c r="N470" s="20" t="str">
        <f>F470&amp;" "&amp;G470</f>
        <v xml:space="preserve">NITRENDIPINO COMPRIMIDOS 20 MG </v>
      </c>
      <c r="O470" s="20" t="s">
        <v>1105</v>
      </c>
      <c r="P470" s="20" t="s">
        <v>73</v>
      </c>
      <c r="Q470" s="20"/>
      <c r="R470" s="20"/>
      <c r="S470" s="20" t="s">
        <v>3385</v>
      </c>
      <c r="T470" s="20" t="s">
        <v>151</v>
      </c>
      <c r="U470" s="20" t="s">
        <v>3359</v>
      </c>
      <c r="V470" s="24" t="s">
        <v>130</v>
      </c>
      <c r="W470" s="25">
        <f>I470/M470</f>
        <v>150</v>
      </c>
      <c r="X470" s="20">
        <v>85121902</v>
      </c>
      <c r="Y470" s="20" t="s">
        <v>3386</v>
      </c>
      <c r="Z470" s="20" t="s">
        <v>499</v>
      </c>
      <c r="AA470" s="20" t="s">
        <v>2468</v>
      </c>
      <c r="AB470" s="20" t="s">
        <v>130</v>
      </c>
      <c r="AC470" s="20" t="s">
        <v>133</v>
      </c>
      <c r="AD470" s="20" t="s">
        <v>196</v>
      </c>
      <c r="AE470" s="20" t="s">
        <v>572</v>
      </c>
      <c r="AF470" s="20" t="s">
        <v>84</v>
      </c>
      <c r="AG470" s="20" t="s">
        <v>61</v>
      </c>
      <c r="AH470" s="20" t="s">
        <v>3387</v>
      </c>
      <c r="AI470" s="26">
        <v>45110</v>
      </c>
      <c r="AJ470" s="20" t="s">
        <v>119</v>
      </c>
      <c r="AK470" s="20" t="s">
        <v>3388</v>
      </c>
      <c r="AL470" s="15"/>
    </row>
    <row r="471" spans="1:44" s="13" customFormat="1" ht="11.4" x14ac:dyDescent="0.2">
      <c r="A471" s="22" t="s">
        <v>38</v>
      </c>
      <c r="B471" s="22" t="s">
        <v>121</v>
      </c>
      <c r="C471" s="22" t="s">
        <v>122</v>
      </c>
      <c r="D471" s="22" t="s">
        <v>123</v>
      </c>
      <c r="E471" s="20" t="s">
        <v>559</v>
      </c>
      <c r="F471" s="20" t="s">
        <v>3356</v>
      </c>
      <c r="G471" s="16" t="str">
        <f>P471&amp;" "&amp;O471&amp;" "&amp;Q471</f>
        <v xml:space="preserve">COMPRIMIDOS 20 MG </v>
      </c>
      <c r="H471" s="20" t="s">
        <v>7</v>
      </c>
      <c r="I471" s="23">
        <v>300000</v>
      </c>
      <c r="J471" s="23" t="s">
        <v>45</v>
      </c>
      <c r="K471" s="22" t="s">
        <v>46</v>
      </c>
      <c r="L471" s="24" t="s">
        <v>47</v>
      </c>
      <c r="M471" s="23">
        <v>2000</v>
      </c>
      <c r="N471" s="15" t="str">
        <f>F471&amp;" "&amp;G471</f>
        <v xml:space="preserve">NITRENDIPINO COMPRIMIDOS 20 MG </v>
      </c>
      <c r="O471" s="20" t="s">
        <v>1105</v>
      </c>
      <c r="P471" s="20" t="s">
        <v>73</v>
      </c>
      <c r="Q471" s="20"/>
      <c r="R471" s="20"/>
      <c r="S471" s="20" t="s">
        <v>3357</v>
      </c>
      <c r="T471" s="20" t="s">
        <v>3358</v>
      </c>
      <c r="U471" s="20" t="s">
        <v>3359</v>
      </c>
      <c r="V471" s="24" t="s">
        <v>130</v>
      </c>
      <c r="W471" s="25">
        <f>I471/M471</f>
        <v>150</v>
      </c>
      <c r="X471" s="20">
        <v>51121744</v>
      </c>
      <c r="Y471" s="20" t="s">
        <v>3389</v>
      </c>
      <c r="Z471" s="20" t="s">
        <v>54</v>
      </c>
      <c r="AA471" s="20" t="s">
        <v>55</v>
      </c>
      <c r="AB471" s="20" t="s">
        <v>130</v>
      </c>
      <c r="AC471" s="20" t="s">
        <v>133</v>
      </c>
      <c r="AD471" s="20" t="s">
        <v>196</v>
      </c>
      <c r="AE471" s="20" t="s">
        <v>572</v>
      </c>
      <c r="AF471" s="20" t="s">
        <v>60</v>
      </c>
      <c r="AG471" s="20" t="s">
        <v>61</v>
      </c>
      <c r="AH471" s="20" t="s">
        <v>3361</v>
      </c>
      <c r="AI471" s="26">
        <v>45160</v>
      </c>
      <c r="AJ471" s="20" t="s">
        <v>62</v>
      </c>
      <c r="AK471" s="20" t="s">
        <v>3390</v>
      </c>
      <c r="AL471" s="20"/>
      <c r="AM471" s="21"/>
      <c r="AN471" s="21"/>
      <c r="AO471" s="21"/>
      <c r="AP471" s="21"/>
      <c r="AQ471" s="21"/>
      <c r="AR471" s="21"/>
    </row>
    <row r="472" spans="1:44" s="13" customFormat="1" ht="11.4" x14ac:dyDescent="0.2">
      <c r="A472" s="14" t="s">
        <v>38</v>
      </c>
      <c r="B472" s="14" t="s">
        <v>220</v>
      </c>
      <c r="C472" s="14" t="s">
        <v>123</v>
      </c>
      <c r="D472" s="14" t="s">
        <v>162</v>
      </c>
      <c r="E472" s="15" t="s">
        <v>3391</v>
      </c>
      <c r="F472" s="15" t="s">
        <v>3392</v>
      </c>
      <c r="G472" s="16" t="str">
        <f>P472&amp;" "&amp;O472&amp;" "&amp;Q472</f>
        <v xml:space="preserve">COMPRIMIDOS 100 MG </v>
      </c>
      <c r="H472" s="15" t="s">
        <v>7</v>
      </c>
      <c r="I472" s="17">
        <v>300000</v>
      </c>
      <c r="J472" s="15" t="s">
        <v>1259</v>
      </c>
      <c r="K472" s="14" t="s">
        <v>112</v>
      </c>
      <c r="L472" s="15" t="s">
        <v>2682</v>
      </c>
      <c r="M472" s="17">
        <v>6000</v>
      </c>
      <c r="N472" s="15" t="str">
        <f>F472&amp;" "&amp;G472</f>
        <v xml:space="preserve">NITROFURANTOINA COMPRIMIDOS 100 MG </v>
      </c>
      <c r="O472" s="15" t="s">
        <v>72</v>
      </c>
      <c r="P472" s="15" t="s">
        <v>73</v>
      </c>
      <c r="Q472" s="15"/>
      <c r="R472" s="15"/>
      <c r="S472" s="15" t="s">
        <v>3393</v>
      </c>
      <c r="T472" s="15" t="s">
        <v>3392</v>
      </c>
      <c r="U472" s="15" t="s">
        <v>3393</v>
      </c>
      <c r="V472" s="15" t="s">
        <v>152</v>
      </c>
      <c r="W472" s="17">
        <f>I472/M472</f>
        <v>50</v>
      </c>
      <c r="X472" s="15">
        <v>51102206</v>
      </c>
      <c r="Y472" s="15" t="s">
        <v>3394</v>
      </c>
      <c r="Z472" s="15" t="s">
        <v>100</v>
      </c>
      <c r="AA472" s="15" t="s">
        <v>2686</v>
      </c>
      <c r="AB472" s="15" t="s">
        <v>152</v>
      </c>
      <c r="AC472" s="15" t="s">
        <v>157</v>
      </c>
      <c r="AD472" s="15" t="s">
        <v>437</v>
      </c>
      <c r="AE472" s="15" t="s">
        <v>3395</v>
      </c>
      <c r="AF472" s="15" t="s">
        <v>84</v>
      </c>
      <c r="AG472" s="15" t="s">
        <v>61</v>
      </c>
      <c r="AH472" s="15" t="s">
        <v>48</v>
      </c>
      <c r="AI472" s="18">
        <v>44996</v>
      </c>
      <c r="AJ472" s="15" t="s">
        <v>119</v>
      </c>
      <c r="AK472" s="15" t="s">
        <v>3396</v>
      </c>
      <c r="AL472" s="15"/>
    </row>
    <row r="473" spans="1:44" s="13" customFormat="1" ht="11.4" x14ac:dyDescent="0.2">
      <c r="A473" s="14" t="s">
        <v>38</v>
      </c>
      <c r="B473" s="14" t="s">
        <v>70</v>
      </c>
      <c r="C473" s="14" t="s">
        <v>147</v>
      </c>
      <c r="D473" s="14" t="s">
        <v>87</v>
      </c>
      <c r="E473" s="15" t="s">
        <v>3391</v>
      </c>
      <c r="F473" s="15" t="s">
        <v>3392</v>
      </c>
      <c r="G473" s="27" t="str">
        <f>P473&amp;" "&amp;O473&amp;" "&amp;Q473</f>
        <v xml:space="preserve">COMPRIMIDOS 100 MG </v>
      </c>
      <c r="H473" s="15" t="s">
        <v>7</v>
      </c>
      <c r="I473" s="17">
        <v>300000</v>
      </c>
      <c r="J473" s="15" t="s">
        <v>2966</v>
      </c>
      <c r="K473" s="14">
        <v>7</v>
      </c>
      <c r="L473" s="15" t="s">
        <v>3397</v>
      </c>
      <c r="M473" s="17">
        <v>5000</v>
      </c>
      <c r="N473" s="20" t="str">
        <f>F473&amp;" "&amp;G473</f>
        <v xml:space="preserve">NITROFURANTOINA COMPRIMIDOS 100 MG </v>
      </c>
      <c r="O473" s="15" t="s">
        <v>72</v>
      </c>
      <c r="P473" s="15" t="s">
        <v>73</v>
      </c>
      <c r="Q473" s="15" t="s">
        <v>48</v>
      </c>
      <c r="R473" s="15" t="s">
        <v>48</v>
      </c>
      <c r="S473" s="15" t="s">
        <v>3398</v>
      </c>
      <c r="T473" s="15" t="s">
        <v>3392</v>
      </c>
      <c r="U473" s="15" t="s">
        <v>3398</v>
      </c>
      <c r="V473" s="15" t="s">
        <v>3076</v>
      </c>
      <c r="W473" s="23">
        <f>I473/M473</f>
        <v>60</v>
      </c>
      <c r="X473" s="15">
        <v>51102206</v>
      </c>
      <c r="Y473" s="15" t="s">
        <v>3399</v>
      </c>
      <c r="Z473" s="15" t="s">
        <v>3400</v>
      </c>
      <c r="AA473" s="15" t="s">
        <v>3401</v>
      </c>
      <c r="AB473" s="15" t="s">
        <v>3082</v>
      </c>
      <c r="AC473" s="15" t="s">
        <v>3079</v>
      </c>
      <c r="AD473" s="15" t="s">
        <v>437</v>
      </c>
      <c r="AE473" s="15" t="s">
        <v>3395</v>
      </c>
      <c r="AF473" s="15" t="s">
        <v>60</v>
      </c>
      <c r="AG473" s="15" t="s">
        <v>61</v>
      </c>
      <c r="AH473" s="15" t="s">
        <v>48</v>
      </c>
      <c r="AI473" s="18">
        <v>45217</v>
      </c>
      <c r="AJ473" s="15" t="s">
        <v>119</v>
      </c>
      <c r="AK473" s="15" t="s">
        <v>3402</v>
      </c>
      <c r="AL473" s="15" t="s">
        <v>159</v>
      </c>
    </row>
    <row r="474" spans="1:44" s="13" customFormat="1" ht="11.4" x14ac:dyDescent="0.2">
      <c r="A474" s="22" t="s">
        <v>38</v>
      </c>
      <c r="B474" s="22" t="s">
        <v>160</v>
      </c>
      <c r="C474" s="22" t="s">
        <v>161</v>
      </c>
      <c r="D474" s="22" t="s">
        <v>162</v>
      </c>
      <c r="E474" s="24" t="s">
        <v>2688</v>
      </c>
      <c r="F474" s="24" t="s">
        <v>3403</v>
      </c>
      <c r="G474" s="16" t="str">
        <f>P474&amp;" "&amp;O474&amp;" "&amp;Q474</f>
        <v xml:space="preserve">SPRAY 0,4 MG </v>
      </c>
      <c r="H474" s="20" t="s">
        <v>378</v>
      </c>
      <c r="I474" s="23">
        <v>300000</v>
      </c>
      <c r="J474" s="20" t="s">
        <v>485</v>
      </c>
      <c r="K474" s="22" t="s">
        <v>70</v>
      </c>
      <c r="L474" s="24" t="s">
        <v>947</v>
      </c>
      <c r="M474" s="23">
        <v>15</v>
      </c>
      <c r="N474" s="15" t="str">
        <f>F474&amp;" "&amp;G474</f>
        <v xml:space="preserve">NITROGLICERINA SPRAY 0,4 MG </v>
      </c>
      <c r="O474" s="20" t="s">
        <v>2795</v>
      </c>
      <c r="P474" s="15" t="s">
        <v>1748</v>
      </c>
      <c r="Q474" s="20"/>
      <c r="R474" s="20"/>
      <c r="S474" s="20" t="s">
        <v>3404</v>
      </c>
      <c r="T474" s="20" t="s">
        <v>3403</v>
      </c>
      <c r="U474" s="20" t="s">
        <v>3405</v>
      </c>
      <c r="V474" s="24" t="s">
        <v>3406</v>
      </c>
      <c r="W474" s="23">
        <f>I474/M474</f>
        <v>20000</v>
      </c>
      <c r="X474" s="20">
        <v>51121603</v>
      </c>
      <c r="Y474" s="20" t="s">
        <v>3407</v>
      </c>
      <c r="Z474" s="20" t="s">
        <v>954</v>
      </c>
      <c r="AA474" s="20" t="s">
        <v>955</v>
      </c>
      <c r="AB474" s="20" t="s">
        <v>3408</v>
      </c>
      <c r="AC474" s="20" t="s">
        <v>3409</v>
      </c>
      <c r="AD474" s="20" t="s">
        <v>196</v>
      </c>
      <c r="AE474" s="20" t="s">
        <v>2696</v>
      </c>
      <c r="AF474" s="20" t="s">
        <v>84</v>
      </c>
      <c r="AG474" s="20" t="s">
        <v>61</v>
      </c>
      <c r="AH474" s="20" t="s">
        <v>48</v>
      </c>
      <c r="AI474" s="26">
        <v>44946</v>
      </c>
      <c r="AJ474" s="20" t="s">
        <v>62</v>
      </c>
      <c r="AK474" s="20" t="s">
        <v>3410</v>
      </c>
      <c r="AL474" s="15"/>
    </row>
    <row r="475" spans="1:44" s="13" customFormat="1" ht="11.4" x14ac:dyDescent="0.2">
      <c r="A475" s="22" t="s">
        <v>38</v>
      </c>
      <c r="B475" s="22" t="s">
        <v>108</v>
      </c>
      <c r="C475" s="22" t="s">
        <v>109</v>
      </c>
      <c r="D475" s="22" t="s">
        <v>110</v>
      </c>
      <c r="E475" s="20" t="s">
        <v>3411</v>
      </c>
      <c r="F475" s="20" t="s">
        <v>3412</v>
      </c>
      <c r="G475" s="16" t="str">
        <f>P475&amp;" "&amp;O475&amp;" "&amp;Q475</f>
        <v xml:space="preserve">AMPOLLAS 50 MG/2 ML </v>
      </c>
      <c r="H475" s="20" t="s">
        <v>165</v>
      </c>
      <c r="I475" s="23">
        <v>300000</v>
      </c>
      <c r="J475" s="23" t="s">
        <v>1075</v>
      </c>
      <c r="K475" s="22" t="s">
        <v>210</v>
      </c>
      <c r="L475" s="24" t="s">
        <v>1329</v>
      </c>
      <c r="M475" s="23">
        <v>10</v>
      </c>
      <c r="N475" s="20" t="str">
        <f>F475&amp;" "&amp;G475</f>
        <v xml:space="preserve">NITROPRUSIATO DE SODIO AMPOLLAS 50 MG/2 ML </v>
      </c>
      <c r="O475" s="15" t="s">
        <v>3413</v>
      </c>
      <c r="P475" s="20" t="s">
        <v>50</v>
      </c>
      <c r="Q475" s="20"/>
      <c r="R475" s="20"/>
      <c r="S475" s="20" t="s">
        <v>3414</v>
      </c>
      <c r="T475" s="20" t="s">
        <v>3412</v>
      </c>
      <c r="U475" s="20" t="s">
        <v>3415</v>
      </c>
      <c r="V475" s="24" t="s">
        <v>303</v>
      </c>
      <c r="W475" s="25">
        <f>I475/M475</f>
        <v>30000</v>
      </c>
      <c r="X475" s="20">
        <v>51121758</v>
      </c>
      <c r="Y475" s="20" t="s">
        <v>3416</v>
      </c>
      <c r="Z475" s="20" t="s">
        <v>1335</v>
      </c>
      <c r="AA475" s="20" t="s">
        <v>1336</v>
      </c>
      <c r="AB475" s="20" t="s">
        <v>306</v>
      </c>
      <c r="AC475" s="20" t="s">
        <v>307</v>
      </c>
      <c r="AD475" s="20" t="s">
        <v>196</v>
      </c>
      <c r="AE475" s="20" t="s">
        <v>3417</v>
      </c>
      <c r="AF475" s="20" t="s">
        <v>60</v>
      </c>
      <c r="AG475" s="20" t="s">
        <v>61</v>
      </c>
      <c r="AH475" s="20" t="s">
        <v>3418</v>
      </c>
      <c r="AI475" s="26">
        <v>45113</v>
      </c>
      <c r="AJ475" s="20" t="s">
        <v>207</v>
      </c>
      <c r="AK475" s="20" t="s">
        <v>3419</v>
      </c>
      <c r="AL475" s="15"/>
    </row>
    <row r="476" spans="1:44" s="13" customFormat="1" ht="11.4" x14ac:dyDescent="0.2">
      <c r="A476" s="22" t="s">
        <v>38</v>
      </c>
      <c r="B476" s="22" t="s">
        <v>108</v>
      </c>
      <c r="C476" s="22" t="s">
        <v>109</v>
      </c>
      <c r="D476" s="22" t="s">
        <v>110</v>
      </c>
      <c r="E476" s="20" t="s">
        <v>3420</v>
      </c>
      <c r="F476" s="20" t="s">
        <v>3421</v>
      </c>
      <c r="G476" s="16" t="str">
        <f>P476&amp;" "&amp;O476&amp;" "&amp;Q476</f>
        <v xml:space="preserve">CREMA  </v>
      </c>
      <c r="H476" s="20" t="s">
        <v>2537</v>
      </c>
      <c r="I476" s="23">
        <v>300000</v>
      </c>
      <c r="J476" s="23" t="s">
        <v>1259</v>
      </c>
      <c r="K476" s="22" t="s">
        <v>112</v>
      </c>
      <c r="L476" s="24" t="s">
        <v>1260</v>
      </c>
      <c r="M476" s="23">
        <v>40000</v>
      </c>
      <c r="N476" s="20" t="str">
        <f>F476&amp;" "&amp;G476</f>
        <v xml:space="preserve">NOVOBASE II CREMA  </v>
      </c>
      <c r="O476" s="15"/>
      <c r="P476" s="20" t="s">
        <v>242</v>
      </c>
      <c r="Q476" s="20"/>
      <c r="R476" s="20"/>
      <c r="S476" s="20" t="s">
        <v>3422</v>
      </c>
      <c r="T476" s="20" t="s">
        <v>1023</v>
      </c>
      <c r="U476" s="20" t="s">
        <v>3422</v>
      </c>
      <c r="V476" s="24" t="s">
        <v>3423</v>
      </c>
      <c r="W476" s="25">
        <f>I476/M476</f>
        <v>7.5</v>
      </c>
      <c r="X476" s="20">
        <v>85121901</v>
      </c>
      <c r="Y476" s="20" t="s">
        <v>3424</v>
      </c>
      <c r="Z476" s="20" t="s">
        <v>117</v>
      </c>
      <c r="AA476" s="20" t="s">
        <v>1265</v>
      </c>
      <c r="AB476" s="20" t="s">
        <v>3425</v>
      </c>
      <c r="AC476" s="20" t="s">
        <v>3426</v>
      </c>
      <c r="AD476" s="20" t="s">
        <v>58</v>
      </c>
      <c r="AE476" s="20" t="s">
        <v>3427</v>
      </c>
      <c r="AF476" s="20" t="s">
        <v>60</v>
      </c>
      <c r="AG476" s="20" t="s">
        <v>61</v>
      </c>
      <c r="AH476" s="20" t="s">
        <v>3428</v>
      </c>
      <c r="AI476" s="26">
        <v>45124</v>
      </c>
      <c r="AJ476" s="20" t="s">
        <v>119</v>
      </c>
      <c r="AK476" s="20" t="s">
        <v>2218</v>
      </c>
      <c r="AL476" s="15"/>
    </row>
    <row r="477" spans="1:44" s="13" customFormat="1" ht="11.4" x14ac:dyDescent="0.2">
      <c r="A477" s="22" t="s">
        <v>38</v>
      </c>
      <c r="B477" s="22" t="s">
        <v>160</v>
      </c>
      <c r="C477" s="22" t="s">
        <v>161</v>
      </c>
      <c r="D477" s="22" t="s">
        <v>162</v>
      </c>
      <c r="E477" s="24" t="s">
        <v>3429</v>
      </c>
      <c r="F477" s="24" t="s">
        <v>3430</v>
      </c>
      <c r="G477" s="16" t="str">
        <f>P477&amp;" "&amp;O477&amp;" "&amp;Q477</f>
        <v>BOLSAS  1.000 ML</v>
      </c>
      <c r="H477" s="20" t="s">
        <v>7</v>
      </c>
      <c r="I477" s="23">
        <v>300000</v>
      </c>
      <c r="J477" s="20" t="s">
        <v>1038</v>
      </c>
      <c r="K477" s="22" t="s">
        <v>1039</v>
      </c>
      <c r="L477" s="24" t="s">
        <v>1040</v>
      </c>
      <c r="M477" s="23">
        <v>4</v>
      </c>
      <c r="N477" s="15" t="str">
        <f>F477&amp;" "&amp;G477</f>
        <v>NUTRICION PARENTERAL BOLSAS  1.000 ML</v>
      </c>
      <c r="O477" s="20"/>
      <c r="P477" s="15" t="s">
        <v>1285</v>
      </c>
      <c r="Q477" s="24" t="s">
        <v>3431</v>
      </c>
      <c r="R477" s="20"/>
      <c r="S477" s="20" t="s">
        <v>3432</v>
      </c>
      <c r="T477" s="20" t="s">
        <v>3433</v>
      </c>
      <c r="U477" s="20" t="s">
        <v>3434</v>
      </c>
      <c r="V477" s="24" t="s">
        <v>1025</v>
      </c>
      <c r="W477" s="23">
        <f>I477/M477</f>
        <v>75000</v>
      </c>
      <c r="X477" s="20">
        <v>51191603</v>
      </c>
      <c r="Y477" s="20" t="s">
        <v>3435</v>
      </c>
      <c r="Z477" s="20" t="s">
        <v>1040</v>
      </c>
      <c r="AA477" s="20" t="s">
        <v>1044</v>
      </c>
      <c r="AB477" s="20" t="s">
        <v>1025</v>
      </c>
      <c r="AC477" s="20" t="s">
        <v>1029</v>
      </c>
      <c r="AD477" s="20" t="s">
        <v>308</v>
      </c>
      <c r="AE477" s="20" t="s">
        <v>3436</v>
      </c>
      <c r="AF477" s="20" t="s">
        <v>60</v>
      </c>
      <c r="AG477" s="20" t="s">
        <v>61</v>
      </c>
      <c r="AH477" s="20" t="s">
        <v>3437</v>
      </c>
      <c r="AI477" s="26">
        <v>44935</v>
      </c>
      <c r="AJ477" s="20" t="s">
        <v>62</v>
      </c>
      <c r="AK477" s="20" t="s">
        <v>3438</v>
      </c>
      <c r="AL477" s="15"/>
    </row>
    <row r="478" spans="1:44" s="13" customFormat="1" ht="11.4" x14ac:dyDescent="0.2">
      <c r="A478" s="22" t="s">
        <v>38</v>
      </c>
      <c r="B478" s="22" t="s">
        <v>160</v>
      </c>
      <c r="C478" s="22" t="s">
        <v>161</v>
      </c>
      <c r="D478" s="22" t="s">
        <v>162</v>
      </c>
      <c r="E478" s="24" t="s">
        <v>3429</v>
      </c>
      <c r="F478" s="24" t="s">
        <v>3430</v>
      </c>
      <c r="G478" s="16" t="str">
        <f>P478&amp;" "&amp;O478&amp;" "&amp;Q478</f>
        <v>BOLSAS  1.001-2.000 ML</v>
      </c>
      <c r="H478" s="20" t="s">
        <v>1046</v>
      </c>
      <c r="I478" s="23">
        <v>300000</v>
      </c>
      <c r="J478" s="20" t="s">
        <v>166</v>
      </c>
      <c r="K478" s="22" t="s">
        <v>167</v>
      </c>
      <c r="L478" s="24" t="s">
        <v>168</v>
      </c>
      <c r="M478" s="23">
        <v>4</v>
      </c>
      <c r="N478" s="15" t="str">
        <f>F478&amp;" "&amp;G478</f>
        <v>NUTRICION PARENTERAL BOLSAS  1.001-2.000 ML</v>
      </c>
      <c r="O478" s="20"/>
      <c r="P478" s="15" t="s">
        <v>1285</v>
      </c>
      <c r="Q478" s="24" t="s">
        <v>3439</v>
      </c>
      <c r="R478" s="20"/>
      <c r="S478" s="20" t="s">
        <v>3440</v>
      </c>
      <c r="T478" s="20" t="s">
        <v>1961</v>
      </c>
      <c r="U478" s="20" t="s">
        <v>3441</v>
      </c>
      <c r="V478" s="24" t="s">
        <v>1025</v>
      </c>
      <c r="W478" s="23">
        <f>I478/M478</f>
        <v>75000</v>
      </c>
      <c r="X478" s="20">
        <v>51191603</v>
      </c>
      <c r="Y478" s="20" t="s">
        <v>3442</v>
      </c>
      <c r="Z478" s="20" t="s">
        <v>1309</v>
      </c>
      <c r="AA478" s="20" t="s">
        <v>177</v>
      </c>
      <c r="AB478" s="20" t="s">
        <v>1025</v>
      </c>
      <c r="AC478" s="20" t="s">
        <v>1029</v>
      </c>
      <c r="AD478" s="20" t="s">
        <v>308</v>
      </c>
      <c r="AE478" s="20" t="s">
        <v>3436</v>
      </c>
      <c r="AF478" s="20" t="s">
        <v>181</v>
      </c>
      <c r="AG478" s="20" t="s">
        <v>61</v>
      </c>
      <c r="AH478" s="20" t="s">
        <v>3443</v>
      </c>
      <c r="AI478" s="26">
        <v>44951</v>
      </c>
      <c r="AJ478" s="20" t="s">
        <v>62</v>
      </c>
      <c r="AK478" s="20" t="s">
        <v>183</v>
      </c>
      <c r="AL478" s="15"/>
    </row>
    <row r="479" spans="1:44" s="13" customFormat="1" ht="11.4" x14ac:dyDescent="0.2">
      <c r="A479" s="22" t="s">
        <v>38</v>
      </c>
      <c r="B479" s="22" t="s">
        <v>121</v>
      </c>
      <c r="C479" s="22" t="s">
        <v>122</v>
      </c>
      <c r="D479" s="22" t="s">
        <v>123</v>
      </c>
      <c r="E479" s="20" t="s">
        <v>2176</v>
      </c>
      <c r="F479" s="20" t="s">
        <v>3444</v>
      </c>
      <c r="G479" s="16" t="str">
        <f>P479&amp;" "&amp;O479&amp;" "&amp;Q479</f>
        <v xml:space="preserve">AMPOLLAS 20 MG </v>
      </c>
      <c r="H479" s="20" t="s">
        <v>68</v>
      </c>
      <c r="I479" s="23">
        <v>300000</v>
      </c>
      <c r="J479" s="23" t="s">
        <v>3445</v>
      </c>
      <c r="K479" s="22" t="s">
        <v>125</v>
      </c>
      <c r="L479" s="24" t="s">
        <v>3446</v>
      </c>
      <c r="M479" s="23">
        <v>20000</v>
      </c>
      <c r="N479" s="15" t="str">
        <f>F479&amp;" "&amp;G479</f>
        <v xml:space="preserve">OMEPRAZOL AMPOLLAS 20 MG </v>
      </c>
      <c r="O479" s="20" t="s">
        <v>1105</v>
      </c>
      <c r="P479" s="20" t="s">
        <v>50</v>
      </c>
      <c r="Q479" s="20"/>
      <c r="R479" s="20"/>
      <c r="S479" s="20" t="s">
        <v>3447</v>
      </c>
      <c r="T479" s="20" t="s">
        <v>3444</v>
      </c>
      <c r="U479" s="20" t="s">
        <v>3447</v>
      </c>
      <c r="V479" s="24" t="s">
        <v>416</v>
      </c>
      <c r="W479" s="25">
        <f>I479/M479</f>
        <v>15</v>
      </c>
      <c r="X479" s="20">
        <v>51171909</v>
      </c>
      <c r="Y479" s="20" t="s">
        <v>3448</v>
      </c>
      <c r="Z479" s="20" t="s">
        <v>1973</v>
      </c>
      <c r="AA479" s="20" t="s">
        <v>3449</v>
      </c>
      <c r="AB479" s="20" t="s">
        <v>416</v>
      </c>
      <c r="AC479" s="20" t="s">
        <v>419</v>
      </c>
      <c r="AD479" s="20" t="s">
        <v>233</v>
      </c>
      <c r="AE479" s="20" t="s">
        <v>2180</v>
      </c>
      <c r="AF479" s="20" t="s">
        <v>84</v>
      </c>
      <c r="AG479" s="20" t="s">
        <v>61</v>
      </c>
      <c r="AH479" s="20" t="s">
        <v>48</v>
      </c>
      <c r="AI479" s="26">
        <v>45139</v>
      </c>
      <c r="AJ479" s="20" t="s">
        <v>62</v>
      </c>
      <c r="AK479" s="20" t="s">
        <v>3450</v>
      </c>
      <c r="AL479" s="20"/>
      <c r="AM479" s="21"/>
      <c r="AN479" s="21"/>
      <c r="AO479" s="21"/>
      <c r="AP479" s="21"/>
      <c r="AQ479" s="21"/>
      <c r="AR479" s="21"/>
    </row>
    <row r="480" spans="1:44" s="13" customFormat="1" ht="11.4" x14ac:dyDescent="0.2">
      <c r="A480" s="14" t="s">
        <v>38</v>
      </c>
      <c r="B480" s="14" t="s">
        <v>220</v>
      </c>
      <c r="C480" s="14" t="s">
        <v>123</v>
      </c>
      <c r="D480" s="14" t="s">
        <v>162</v>
      </c>
      <c r="E480" s="15" t="s">
        <v>2176</v>
      </c>
      <c r="F480" s="15" t="s">
        <v>3444</v>
      </c>
      <c r="G480" s="16" t="str">
        <f>P480&amp;" "&amp;O480&amp;" "&amp;Q480</f>
        <v xml:space="preserve">COMPRIMIDOS 20 MG </v>
      </c>
      <c r="H480" s="15" t="s">
        <v>7</v>
      </c>
      <c r="I480" s="17">
        <v>300000</v>
      </c>
      <c r="J480" s="15" t="s">
        <v>3451</v>
      </c>
      <c r="K480" s="14" t="s">
        <v>46</v>
      </c>
      <c r="L480" s="15" t="s">
        <v>3452</v>
      </c>
      <c r="M480" s="17">
        <v>20000</v>
      </c>
      <c r="N480" s="15" t="str">
        <f>F480&amp;" "&amp;G480</f>
        <v xml:space="preserve">OMEPRAZOL COMPRIMIDOS 20 MG </v>
      </c>
      <c r="O480" s="15" t="s">
        <v>1105</v>
      </c>
      <c r="P480" s="15" t="s">
        <v>73</v>
      </c>
      <c r="Q480" s="15"/>
      <c r="R480" s="15"/>
      <c r="S480" s="15" t="s">
        <v>3453</v>
      </c>
      <c r="T480" s="15" t="s">
        <v>1413</v>
      </c>
      <c r="U480" s="15" t="s">
        <v>3454</v>
      </c>
      <c r="V480" s="15" t="s">
        <v>416</v>
      </c>
      <c r="W480" s="17">
        <f>I480/M480</f>
        <v>15</v>
      </c>
      <c r="X480" s="15">
        <v>73101701</v>
      </c>
      <c r="Y480" s="15" t="s">
        <v>3455</v>
      </c>
      <c r="Z480" s="15" t="s">
        <v>499</v>
      </c>
      <c r="AA480" s="15" t="s">
        <v>3456</v>
      </c>
      <c r="AB480" s="15" t="s">
        <v>416</v>
      </c>
      <c r="AC480" s="15" t="s">
        <v>419</v>
      </c>
      <c r="AD480" s="15" t="s">
        <v>233</v>
      </c>
      <c r="AE480" s="15" t="s">
        <v>2180</v>
      </c>
      <c r="AF480" s="15" t="s">
        <v>84</v>
      </c>
      <c r="AG480" s="15" t="s">
        <v>61</v>
      </c>
      <c r="AH480" s="15" t="s">
        <v>3457</v>
      </c>
      <c r="AI480" s="18">
        <v>44993</v>
      </c>
      <c r="AJ480" s="15" t="s">
        <v>62</v>
      </c>
      <c r="AK480" s="15" t="s">
        <v>3458</v>
      </c>
      <c r="AL480" s="15"/>
    </row>
    <row r="481" spans="1:38" s="13" customFormat="1" ht="11.4" x14ac:dyDescent="0.2">
      <c r="A481" s="22" t="s">
        <v>38</v>
      </c>
      <c r="B481" s="22" t="s">
        <v>108</v>
      </c>
      <c r="C481" s="22" t="s">
        <v>109</v>
      </c>
      <c r="D481" s="22" t="s">
        <v>110</v>
      </c>
      <c r="E481" s="20" t="s">
        <v>2176</v>
      </c>
      <c r="F481" s="20" t="s">
        <v>3444</v>
      </c>
      <c r="G481" s="16" t="str">
        <f>P481&amp;" "&amp;O481&amp;" "&amp;Q481</f>
        <v xml:space="preserve">COMPRIMIDOS 20 MG </v>
      </c>
      <c r="H481" s="20" t="s">
        <v>1258</v>
      </c>
      <c r="I481" s="23">
        <v>300000</v>
      </c>
      <c r="J481" s="23" t="s">
        <v>770</v>
      </c>
      <c r="K481" s="22" t="s">
        <v>125</v>
      </c>
      <c r="L481" s="24" t="s">
        <v>771</v>
      </c>
      <c r="M481" s="23">
        <v>20000</v>
      </c>
      <c r="N481" s="20" t="str">
        <f>F481&amp;" "&amp;G481</f>
        <v xml:space="preserve">OMEPRAZOL COMPRIMIDOS 20 MG </v>
      </c>
      <c r="O481" s="20" t="s">
        <v>1105</v>
      </c>
      <c r="P481" s="20" t="s">
        <v>73</v>
      </c>
      <c r="Q481" s="20"/>
      <c r="R481" s="20"/>
      <c r="S481" s="20" t="s">
        <v>3459</v>
      </c>
      <c r="T481" s="20" t="s">
        <v>3444</v>
      </c>
      <c r="U481" s="20" t="s">
        <v>3460</v>
      </c>
      <c r="V481" s="24" t="s">
        <v>416</v>
      </c>
      <c r="W481" s="25">
        <f>I481/M481</f>
        <v>15</v>
      </c>
      <c r="X481" s="20">
        <v>51171909</v>
      </c>
      <c r="Y481" s="20" t="s">
        <v>3461</v>
      </c>
      <c r="Z481" s="20" t="s">
        <v>100</v>
      </c>
      <c r="AA481" s="20" t="s">
        <v>775</v>
      </c>
      <c r="AB481" s="20" t="s">
        <v>416</v>
      </c>
      <c r="AC481" s="20" t="s">
        <v>419</v>
      </c>
      <c r="AD481" s="20" t="s">
        <v>233</v>
      </c>
      <c r="AE481" s="20" t="s">
        <v>2180</v>
      </c>
      <c r="AF481" s="20" t="s">
        <v>84</v>
      </c>
      <c r="AG481" s="20" t="s">
        <v>61</v>
      </c>
      <c r="AH481" s="20" t="s">
        <v>3462</v>
      </c>
      <c r="AI481" s="26">
        <v>45125</v>
      </c>
      <c r="AJ481" s="20" t="s">
        <v>62</v>
      </c>
      <c r="AK481" s="20" t="s">
        <v>3463</v>
      </c>
      <c r="AL481" s="15"/>
    </row>
    <row r="482" spans="1:38" s="13" customFormat="1" ht="11.4" x14ac:dyDescent="0.2">
      <c r="A482" s="22" t="s">
        <v>38</v>
      </c>
      <c r="B482" s="22" t="s">
        <v>160</v>
      </c>
      <c r="C482" s="22" t="s">
        <v>161</v>
      </c>
      <c r="D482" s="22" t="s">
        <v>162</v>
      </c>
      <c r="E482" s="24" t="s">
        <v>2515</v>
      </c>
      <c r="F482" s="20" t="s">
        <v>3464</v>
      </c>
      <c r="G482" s="16" t="str">
        <f>P482&amp;" "&amp;O482&amp;" "&amp;Q482</f>
        <v xml:space="preserve">AMPOLLAS 4 MG </v>
      </c>
      <c r="H482" s="20" t="s">
        <v>165</v>
      </c>
      <c r="I482" s="23">
        <v>300000</v>
      </c>
      <c r="J482" s="20" t="s">
        <v>379</v>
      </c>
      <c r="K482" s="22" t="s">
        <v>210</v>
      </c>
      <c r="L482" s="24" t="s">
        <v>380</v>
      </c>
      <c r="M482" s="23">
        <v>800</v>
      </c>
      <c r="N482" s="15" t="str">
        <f>F482&amp;" "&amp;G482</f>
        <v xml:space="preserve">ONDANSETRON AMPOLLAS 4 MG </v>
      </c>
      <c r="O482" s="20" t="s">
        <v>1501</v>
      </c>
      <c r="P482" s="15" t="s">
        <v>50</v>
      </c>
      <c r="Q482" s="20"/>
      <c r="R482" s="20"/>
      <c r="S482" s="20" t="s">
        <v>3465</v>
      </c>
      <c r="T482" s="20" t="s">
        <v>3464</v>
      </c>
      <c r="U482" s="20" t="s">
        <v>3466</v>
      </c>
      <c r="V482" s="24" t="s">
        <v>98</v>
      </c>
      <c r="W482" s="23">
        <f>I482/M482</f>
        <v>375</v>
      </c>
      <c r="X482" s="20">
        <v>51171816</v>
      </c>
      <c r="Y482" s="20" t="s">
        <v>3467</v>
      </c>
      <c r="Z482" s="20" t="s">
        <v>380</v>
      </c>
      <c r="AA482" s="20" t="s">
        <v>388</v>
      </c>
      <c r="AB482" s="20" t="s">
        <v>102</v>
      </c>
      <c r="AC482" s="20" t="s">
        <v>103</v>
      </c>
      <c r="AD482" s="20" t="s">
        <v>233</v>
      </c>
      <c r="AE482" s="20" t="s">
        <v>2521</v>
      </c>
      <c r="AF482" s="20" t="s">
        <v>60</v>
      </c>
      <c r="AG482" s="20" t="s">
        <v>61</v>
      </c>
      <c r="AH482" s="20" t="s">
        <v>48</v>
      </c>
      <c r="AI482" s="26">
        <v>44951</v>
      </c>
      <c r="AJ482" s="20" t="s">
        <v>62</v>
      </c>
      <c r="AK482" s="20" t="s">
        <v>393</v>
      </c>
      <c r="AL482" s="15"/>
    </row>
    <row r="483" spans="1:38" s="13" customFormat="1" ht="11.4" x14ac:dyDescent="0.2">
      <c r="A483" s="22" t="s">
        <v>38</v>
      </c>
      <c r="B483" s="22" t="s">
        <v>160</v>
      </c>
      <c r="C483" s="22" t="s">
        <v>161</v>
      </c>
      <c r="D483" s="22" t="s">
        <v>162</v>
      </c>
      <c r="E483" s="24" t="s">
        <v>2515</v>
      </c>
      <c r="F483" s="20" t="s">
        <v>3464</v>
      </c>
      <c r="G483" s="16" t="str">
        <f>P483&amp;" "&amp;O483&amp;" "&amp;Q483</f>
        <v xml:space="preserve">COMPRIMIDOS 8 MG </v>
      </c>
      <c r="H483" s="20" t="s">
        <v>68</v>
      </c>
      <c r="I483" s="23">
        <v>300000</v>
      </c>
      <c r="J483" s="20" t="s">
        <v>454</v>
      </c>
      <c r="K483" s="22" t="s">
        <v>46</v>
      </c>
      <c r="L483" s="24" t="s">
        <v>455</v>
      </c>
      <c r="M483" s="23">
        <v>750</v>
      </c>
      <c r="N483" s="15" t="str">
        <f>F483&amp;" "&amp;G483</f>
        <v xml:space="preserve">ONDANSETRON COMPRIMIDOS 8 MG </v>
      </c>
      <c r="O483" s="20" t="s">
        <v>3468</v>
      </c>
      <c r="P483" s="15" t="s">
        <v>73</v>
      </c>
      <c r="Q483" s="20"/>
      <c r="R483" s="20"/>
      <c r="S483" s="20" t="s">
        <v>3469</v>
      </c>
      <c r="T483" s="20" t="s">
        <v>3464</v>
      </c>
      <c r="U483" s="20" t="s">
        <v>3470</v>
      </c>
      <c r="V483" s="24" t="s">
        <v>152</v>
      </c>
      <c r="W483" s="23">
        <f>I483/M483</f>
        <v>400</v>
      </c>
      <c r="X483" s="20">
        <v>51171816</v>
      </c>
      <c r="Y483" s="20" t="s">
        <v>3471</v>
      </c>
      <c r="Z483" s="20" t="s">
        <v>117</v>
      </c>
      <c r="AA483" s="20" t="s">
        <v>460</v>
      </c>
      <c r="AB483" s="20" t="s">
        <v>152</v>
      </c>
      <c r="AC483" s="20" t="s">
        <v>157</v>
      </c>
      <c r="AD483" s="20" t="s">
        <v>233</v>
      </c>
      <c r="AE483" s="20" t="s">
        <v>2521</v>
      </c>
      <c r="AF483" s="20" t="s">
        <v>60</v>
      </c>
      <c r="AG483" s="20" t="s">
        <v>61</v>
      </c>
      <c r="AH483" s="20" t="s">
        <v>48</v>
      </c>
      <c r="AI483" s="26">
        <v>44943</v>
      </c>
      <c r="AJ483" s="20" t="s">
        <v>119</v>
      </c>
      <c r="AK483" s="20" t="s">
        <v>3472</v>
      </c>
      <c r="AL483" s="15"/>
    </row>
    <row r="484" spans="1:38" s="13" customFormat="1" ht="11.4" x14ac:dyDescent="0.2">
      <c r="A484" s="14" t="s">
        <v>38</v>
      </c>
      <c r="B484" s="14" t="s">
        <v>39</v>
      </c>
      <c r="C484" s="14" t="s">
        <v>40</v>
      </c>
      <c r="D484" s="14" t="s">
        <v>41</v>
      </c>
      <c r="E484" s="15" t="s">
        <v>3473</v>
      </c>
      <c r="F484" s="15" t="s">
        <v>3474</v>
      </c>
      <c r="G484" s="16" t="str">
        <f>P484&amp;" "&amp;O484&amp;" "&amp;Q484</f>
        <v xml:space="preserve">COMPRIMIDOS 75 MG </v>
      </c>
      <c r="H484" s="15" t="s">
        <v>68</v>
      </c>
      <c r="I484" s="17">
        <v>300000</v>
      </c>
      <c r="J484" s="15" t="s">
        <v>45</v>
      </c>
      <c r="K484" s="14" t="s">
        <v>46</v>
      </c>
      <c r="L484" s="15" t="s">
        <v>47</v>
      </c>
      <c r="M484" s="17">
        <v>500</v>
      </c>
      <c r="N484" s="15" t="str">
        <f>F484&amp;" "&amp;G484</f>
        <v xml:space="preserve">OSELTAMIVIR COMPRIMIDOS 75 MG </v>
      </c>
      <c r="O484" s="15" t="s">
        <v>1491</v>
      </c>
      <c r="P484" s="15" t="s">
        <v>73</v>
      </c>
      <c r="Q484" s="15" t="s">
        <v>48</v>
      </c>
      <c r="R484" s="15" t="s">
        <v>48</v>
      </c>
      <c r="S484" s="15" t="s">
        <v>3475</v>
      </c>
      <c r="T484" s="15" t="s">
        <v>3476</v>
      </c>
      <c r="U484" s="15" t="s">
        <v>3475</v>
      </c>
      <c r="V484" s="15" t="s">
        <v>3477</v>
      </c>
      <c r="W484" s="17">
        <f>I484/M484</f>
        <v>600</v>
      </c>
      <c r="X484" s="15">
        <v>51102334</v>
      </c>
      <c r="Y484" s="15" t="s">
        <v>3478</v>
      </c>
      <c r="Z484" s="15" t="s">
        <v>54</v>
      </c>
      <c r="AA484" s="15" t="s">
        <v>55</v>
      </c>
      <c r="AB484" s="15" t="s">
        <v>3479</v>
      </c>
      <c r="AC484" s="15" t="s">
        <v>3480</v>
      </c>
      <c r="AD484" s="15" t="s">
        <v>1896</v>
      </c>
      <c r="AE484" s="15" t="s">
        <v>3481</v>
      </c>
      <c r="AF484" s="15" t="s">
        <v>60</v>
      </c>
      <c r="AG484" s="15" t="s">
        <v>61</v>
      </c>
      <c r="AH484" s="15" t="s">
        <v>48</v>
      </c>
      <c r="AI484" s="18">
        <v>45078</v>
      </c>
      <c r="AJ484" s="15" t="s">
        <v>119</v>
      </c>
      <c r="AK484" s="15" t="s">
        <v>3482</v>
      </c>
      <c r="AL484" s="15"/>
    </row>
    <row r="485" spans="1:38" s="13" customFormat="1" ht="11.4" x14ac:dyDescent="0.2">
      <c r="A485" s="22" t="s">
        <v>38</v>
      </c>
      <c r="B485" s="22" t="s">
        <v>108</v>
      </c>
      <c r="C485" s="22" t="s">
        <v>109</v>
      </c>
      <c r="D485" s="22" t="s">
        <v>110</v>
      </c>
      <c r="E485" s="20" t="s">
        <v>3473</v>
      </c>
      <c r="F485" s="20" t="s">
        <v>3474</v>
      </c>
      <c r="G485" s="16" t="str">
        <f>P485&amp;" "&amp;O485&amp;" "&amp;Q485</f>
        <v xml:space="preserve">COMPRIMIDOS 75 MG </v>
      </c>
      <c r="H485" s="20" t="s">
        <v>7</v>
      </c>
      <c r="I485" s="23">
        <v>300000</v>
      </c>
      <c r="J485" s="23" t="s">
        <v>324</v>
      </c>
      <c r="K485" s="22" t="s">
        <v>137</v>
      </c>
      <c r="L485" s="24" t="s">
        <v>325</v>
      </c>
      <c r="M485" s="23">
        <v>500</v>
      </c>
      <c r="N485" s="20" t="str">
        <f>F485&amp;" "&amp;G485</f>
        <v xml:space="preserve">OSELTAMIVIR COMPRIMIDOS 75 MG </v>
      </c>
      <c r="O485" s="20" t="s">
        <v>1491</v>
      </c>
      <c r="P485" s="20" t="s">
        <v>73</v>
      </c>
      <c r="Q485" s="20"/>
      <c r="R485" s="20"/>
      <c r="S485" s="20" t="s">
        <v>3483</v>
      </c>
      <c r="T485" s="20" t="s">
        <v>3476</v>
      </c>
      <c r="U485" s="20" t="s">
        <v>3484</v>
      </c>
      <c r="V485" s="24" t="s">
        <v>3477</v>
      </c>
      <c r="W485" s="25">
        <f>I485/M485</f>
        <v>600</v>
      </c>
      <c r="X485" s="20">
        <v>51102334</v>
      </c>
      <c r="Y485" s="20" t="s">
        <v>3485</v>
      </c>
      <c r="Z485" s="20" t="s">
        <v>117</v>
      </c>
      <c r="AA485" s="20" t="s">
        <v>329</v>
      </c>
      <c r="AB485" s="20" t="s">
        <v>3479</v>
      </c>
      <c r="AC485" s="20" t="s">
        <v>3480</v>
      </c>
      <c r="AD485" s="20" t="s">
        <v>1896</v>
      </c>
      <c r="AE485" s="20" t="s">
        <v>3481</v>
      </c>
      <c r="AF485" s="20" t="s">
        <v>330</v>
      </c>
      <c r="AG485" s="20" t="s">
        <v>61</v>
      </c>
      <c r="AH485" s="20" t="s">
        <v>48</v>
      </c>
      <c r="AI485" s="26">
        <v>45118</v>
      </c>
      <c r="AJ485" s="20" t="s">
        <v>119</v>
      </c>
      <c r="AK485" s="20" t="s">
        <v>3486</v>
      </c>
      <c r="AL485" s="15"/>
    </row>
    <row r="486" spans="1:38" s="13" customFormat="1" ht="11.4" x14ac:dyDescent="0.2">
      <c r="A486" s="14" t="s">
        <v>38</v>
      </c>
      <c r="B486" s="14" t="s">
        <v>70</v>
      </c>
      <c r="C486" s="14" t="s">
        <v>147</v>
      </c>
      <c r="D486" s="14" t="s">
        <v>87</v>
      </c>
      <c r="E486" s="15" t="s">
        <v>66</v>
      </c>
      <c r="F486" s="15" t="s">
        <v>3487</v>
      </c>
      <c r="G486" s="27" t="str">
        <f>P486&amp;" "&amp;O486&amp;" "&amp;Q486</f>
        <v xml:space="preserve">AMPOLLAS 10 MG </v>
      </c>
      <c r="H486" s="15" t="s">
        <v>7</v>
      </c>
      <c r="I486" s="17">
        <v>300000</v>
      </c>
      <c r="J486" s="15" t="s">
        <v>411</v>
      </c>
      <c r="K486" s="14">
        <v>7</v>
      </c>
      <c r="L486" s="15" t="s">
        <v>412</v>
      </c>
      <c r="M486" s="17">
        <v>300</v>
      </c>
      <c r="N486" s="20" t="str">
        <f>F486&amp;" "&amp;G486</f>
        <v xml:space="preserve">PARACETAMOL AMPOLLAS 10 MG </v>
      </c>
      <c r="O486" s="15" t="s">
        <v>563</v>
      </c>
      <c r="P486" s="15" t="s">
        <v>50</v>
      </c>
      <c r="Q486" s="15" t="s">
        <v>48</v>
      </c>
      <c r="R486" s="15" t="s">
        <v>48</v>
      </c>
      <c r="S486" s="15" t="s">
        <v>3488</v>
      </c>
      <c r="T486" s="15" t="s">
        <v>1647</v>
      </c>
      <c r="U486" s="15" t="s">
        <v>3488</v>
      </c>
      <c r="V486" s="15" t="s">
        <v>477</v>
      </c>
      <c r="W486" s="23">
        <f>I486/M486</f>
        <v>1000</v>
      </c>
      <c r="X486" s="15">
        <v>51161812</v>
      </c>
      <c r="Y486" s="15" t="s">
        <v>3489</v>
      </c>
      <c r="Z486" s="15" t="s">
        <v>100</v>
      </c>
      <c r="AA486" s="15" t="s">
        <v>418</v>
      </c>
      <c r="AB486" s="15" t="s">
        <v>481</v>
      </c>
      <c r="AC486" s="15" t="s">
        <v>482</v>
      </c>
      <c r="AD486" s="15" t="s">
        <v>82</v>
      </c>
      <c r="AE486" s="15" t="s">
        <v>83</v>
      </c>
      <c r="AF486" s="15" t="s">
        <v>84</v>
      </c>
      <c r="AG486" s="15" t="s">
        <v>61</v>
      </c>
      <c r="AH486" s="15" t="s">
        <v>422</v>
      </c>
      <c r="AI486" s="18">
        <v>45219</v>
      </c>
      <c r="AJ486" s="15" t="s">
        <v>62</v>
      </c>
      <c r="AK486" s="15" t="s">
        <v>3490</v>
      </c>
      <c r="AL486" s="15" t="s">
        <v>159</v>
      </c>
    </row>
    <row r="487" spans="1:38" s="13" customFormat="1" ht="11.4" x14ac:dyDescent="0.2">
      <c r="A487" s="14" t="s">
        <v>38</v>
      </c>
      <c r="B487" s="14" t="s">
        <v>394</v>
      </c>
      <c r="C487" s="14" t="s">
        <v>395</v>
      </c>
      <c r="D487" s="14" t="s">
        <v>87</v>
      </c>
      <c r="E487" s="15" t="s">
        <v>66</v>
      </c>
      <c r="F487" s="15" t="s">
        <v>3487</v>
      </c>
      <c r="G487" s="27" t="str">
        <f>P487&amp;" "&amp;O487&amp;" "&amp;Q487</f>
        <v xml:space="preserve">AMPOLLAS 100 MG </v>
      </c>
      <c r="H487" s="15" t="s">
        <v>7</v>
      </c>
      <c r="I487" s="17">
        <v>300000</v>
      </c>
      <c r="J487" s="15" t="s">
        <v>411</v>
      </c>
      <c r="K487" s="14">
        <v>7</v>
      </c>
      <c r="L487" s="15" t="s">
        <v>412</v>
      </c>
      <c r="M487" s="17">
        <v>300</v>
      </c>
      <c r="N487" s="20" t="str">
        <f>F487&amp;" "&amp;G487</f>
        <v xml:space="preserve">PARACETAMOL AMPOLLAS 100 MG </v>
      </c>
      <c r="O487" s="15" t="s">
        <v>72</v>
      </c>
      <c r="P487" s="15" t="s">
        <v>50</v>
      </c>
      <c r="Q487" s="15" t="s">
        <v>48</v>
      </c>
      <c r="R487" s="15" t="s">
        <v>48</v>
      </c>
      <c r="S487" s="15" t="s">
        <v>3491</v>
      </c>
      <c r="T487" s="15" t="s">
        <v>1647</v>
      </c>
      <c r="U487" s="15" t="s">
        <v>3491</v>
      </c>
      <c r="V487" s="15" t="s">
        <v>477</v>
      </c>
      <c r="W487" s="23">
        <f>I487/M487</f>
        <v>1000</v>
      </c>
      <c r="X487" s="15">
        <v>51161812</v>
      </c>
      <c r="Y487" s="15" t="s">
        <v>3492</v>
      </c>
      <c r="Z487" s="15" t="s">
        <v>100</v>
      </c>
      <c r="AA487" s="15" t="s">
        <v>418</v>
      </c>
      <c r="AB487" s="15" t="s">
        <v>481</v>
      </c>
      <c r="AC487" s="15" t="s">
        <v>482</v>
      </c>
      <c r="AD487" s="15" t="s">
        <v>82</v>
      </c>
      <c r="AE487" s="15" t="s">
        <v>83</v>
      </c>
      <c r="AF487" s="15" t="s">
        <v>84</v>
      </c>
      <c r="AG487" s="15" t="s">
        <v>61</v>
      </c>
      <c r="AH487" s="15" t="s">
        <v>422</v>
      </c>
      <c r="AI487" s="18">
        <v>45177</v>
      </c>
      <c r="AJ487" s="15" t="s">
        <v>62</v>
      </c>
      <c r="AK487" s="15" t="s">
        <v>3493</v>
      </c>
      <c r="AL487" s="15" t="s">
        <v>159</v>
      </c>
    </row>
    <row r="488" spans="1:38" s="13" customFormat="1" ht="11.4" x14ac:dyDescent="0.2">
      <c r="A488" s="14" t="s">
        <v>38</v>
      </c>
      <c r="B488" s="14" t="s">
        <v>39</v>
      </c>
      <c r="C488" s="14" t="s">
        <v>40</v>
      </c>
      <c r="D488" s="14" t="s">
        <v>41</v>
      </c>
      <c r="E488" s="15" t="s">
        <v>66</v>
      </c>
      <c r="F488" s="15" t="s">
        <v>3487</v>
      </c>
      <c r="G488" s="16" t="str">
        <f>P488&amp;" "&amp;O488&amp;" "&amp;Q488</f>
        <v xml:space="preserve">FRASCOS 10 MG/ML </v>
      </c>
      <c r="H488" s="15" t="s">
        <v>7</v>
      </c>
      <c r="I488" s="17">
        <v>300000</v>
      </c>
      <c r="J488" s="15" t="s">
        <v>411</v>
      </c>
      <c r="K488" s="14" t="s">
        <v>210</v>
      </c>
      <c r="L488" s="15" t="s">
        <v>412</v>
      </c>
      <c r="M488" s="17">
        <v>300</v>
      </c>
      <c r="N488" s="15" t="str">
        <f>F488&amp;" "&amp;G488</f>
        <v xml:space="preserve">PARACETAMOL FRASCOS 10 MG/ML </v>
      </c>
      <c r="O488" s="15" t="s">
        <v>3494</v>
      </c>
      <c r="P488" s="15" t="s">
        <v>382</v>
      </c>
      <c r="Q488" s="15"/>
      <c r="R488" s="15" t="s">
        <v>48</v>
      </c>
      <c r="S488" s="15" t="s">
        <v>3488</v>
      </c>
      <c r="T488" s="15" t="s">
        <v>1647</v>
      </c>
      <c r="U488" s="15" t="s">
        <v>3488</v>
      </c>
      <c r="V488" s="15" t="s">
        <v>477</v>
      </c>
      <c r="W488" s="17">
        <f>I488/M488</f>
        <v>1000</v>
      </c>
      <c r="X488" s="15">
        <v>51161812</v>
      </c>
      <c r="Y488" s="15" t="s">
        <v>3495</v>
      </c>
      <c r="Z488" s="15" t="s">
        <v>100</v>
      </c>
      <c r="AA488" s="15" t="s">
        <v>418</v>
      </c>
      <c r="AB488" s="15" t="s">
        <v>481</v>
      </c>
      <c r="AC488" s="15" t="s">
        <v>482</v>
      </c>
      <c r="AD488" s="15" t="s">
        <v>82</v>
      </c>
      <c r="AE488" s="15" t="s">
        <v>83</v>
      </c>
      <c r="AF488" s="15" t="s">
        <v>84</v>
      </c>
      <c r="AG488" s="15" t="s">
        <v>61</v>
      </c>
      <c r="AH488" s="15" t="s">
        <v>422</v>
      </c>
      <c r="AI488" s="18">
        <v>45083</v>
      </c>
      <c r="AJ488" s="15" t="s">
        <v>119</v>
      </c>
      <c r="AK488" s="15" t="s">
        <v>3496</v>
      </c>
      <c r="AL488" s="15"/>
    </row>
    <row r="489" spans="1:38" s="13" customFormat="1" ht="11.4" x14ac:dyDescent="0.2">
      <c r="A489" s="14" t="s">
        <v>38</v>
      </c>
      <c r="B489" s="14" t="s">
        <v>394</v>
      </c>
      <c r="C489" s="14" t="s">
        <v>395</v>
      </c>
      <c r="D489" s="14" t="s">
        <v>87</v>
      </c>
      <c r="E489" s="15" t="s">
        <v>66</v>
      </c>
      <c r="F489" s="15" t="s">
        <v>3487</v>
      </c>
      <c r="G489" s="27" t="str">
        <f>P489&amp;" "&amp;O489&amp;" "&amp;Q489</f>
        <v xml:space="preserve">GOTAS 100 MG </v>
      </c>
      <c r="H489" s="15" t="s">
        <v>7</v>
      </c>
      <c r="I489" s="17">
        <v>300000</v>
      </c>
      <c r="J489" s="15" t="s">
        <v>3497</v>
      </c>
      <c r="K489" s="14">
        <v>3</v>
      </c>
      <c r="L489" s="15" t="s">
        <v>3498</v>
      </c>
      <c r="M489" s="17">
        <v>500</v>
      </c>
      <c r="N489" s="20" t="str">
        <f>F489&amp;" "&amp;G489</f>
        <v xml:space="preserve">PARACETAMOL GOTAS 100 MG </v>
      </c>
      <c r="O489" s="15" t="s">
        <v>72</v>
      </c>
      <c r="P489" s="15" t="s">
        <v>3045</v>
      </c>
      <c r="Q489" s="15" t="s">
        <v>48</v>
      </c>
      <c r="R489" s="15" t="s">
        <v>48</v>
      </c>
      <c r="S489" s="15" t="s">
        <v>3499</v>
      </c>
      <c r="T489" s="15" t="s">
        <v>519</v>
      </c>
      <c r="U489" s="15" t="s">
        <v>3500</v>
      </c>
      <c r="V489" s="15" t="s">
        <v>130</v>
      </c>
      <c r="W489" s="23">
        <f>I489/M489</f>
        <v>600</v>
      </c>
      <c r="X489" s="15">
        <v>30201901</v>
      </c>
      <c r="Y489" s="15" t="s">
        <v>3501</v>
      </c>
      <c r="Z489" s="15" t="s">
        <v>100</v>
      </c>
      <c r="AA489" s="15" t="s">
        <v>3502</v>
      </c>
      <c r="AB489" s="15" t="s">
        <v>130</v>
      </c>
      <c r="AC489" s="15" t="s">
        <v>133</v>
      </c>
      <c r="AD489" s="15" t="s">
        <v>82</v>
      </c>
      <c r="AE489" s="15" t="s">
        <v>83</v>
      </c>
      <c r="AF489" s="15" t="s">
        <v>84</v>
      </c>
      <c r="AG489" s="15" t="s">
        <v>61</v>
      </c>
      <c r="AH489" s="15" t="s">
        <v>3503</v>
      </c>
      <c r="AI489" s="18">
        <v>45175</v>
      </c>
      <c r="AJ489" s="15" t="s">
        <v>62</v>
      </c>
      <c r="AK489" s="15" t="s">
        <v>3504</v>
      </c>
      <c r="AL489" s="15" t="s">
        <v>159</v>
      </c>
    </row>
    <row r="490" spans="1:38" s="13" customFormat="1" ht="11.4" x14ac:dyDescent="0.2">
      <c r="A490" s="14" t="s">
        <v>38</v>
      </c>
      <c r="B490" s="14" t="s">
        <v>39</v>
      </c>
      <c r="C490" s="14" t="s">
        <v>40</v>
      </c>
      <c r="D490" s="14" t="s">
        <v>41</v>
      </c>
      <c r="E490" s="15" t="s">
        <v>66</v>
      </c>
      <c r="F490" s="15" t="s">
        <v>3487</v>
      </c>
      <c r="G490" s="16" t="str">
        <f>P490&amp;" "&amp;O490&amp;" "&amp;Q490</f>
        <v xml:space="preserve">GOTAS 100 MG/ML </v>
      </c>
      <c r="H490" s="15" t="s">
        <v>378</v>
      </c>
      <c r="I490" s="17">
        <v>300000</v>
      </c>
      <c r="J490" s="15" t="s">
        <v>324</v>
      </c>
      <c r="K490" s="14" t="s">
        <v>137</v>
      </c>
      <c r="L490" s="15" t="s">
        <v>3505</v>
      </c>
      <c r="M490" s="17">
        <v>500</v>
      </c>
      <c r="N490" s="15" t="str">
        <f>F490&amp;" "&amp;G490</f>
        <v xml:space="preserve">PARACETAMOL GOTAS 100 MG/ML </v>
      </c>
      <c r="O490" s="15" t="s">
        <v>3506</v>
      </c>
      <c r="P490" s="15" t="s">
        <v>3045</v>
      </c>
      <c r="Q490" s="15" t="s">
        <v>48</v>
      </c>
      <c r="R490" s="15" t="s">
        <v>48</v>
      </c>
      <c r="S490" s="15" t="s">
        <v>3507</v>
      </c>
      <c r="T490" s="15" t="s">
        <v>1647</v>
      </c>
      <c r="U490" s="15" t="s">
        <v>3508</v>
      </c>
      <c r="V490" s="15" t="s">
        <v>130</v>
      </c>
      <c r="W490" s="17">
        <f>I490/M490</f>
        <v>600</v>
      </c>
      <c r="X490" s="15">
        <v>51161812</v>
      </c>
      <c r="Y490" s="15" t="s">
        <v>3509</v>
      </c>
      <c r="Z490" s="15" t="s">
        <v>100</v>
      </c>
      <c r="AA490" s="15" t="s">
        <v>3510</v>
      </c>
      <c r="AB490" s="15" t="s">
        <v>130</v>
      </c>
      <c r="AC490" s="15" t="s">
        <v>133</v>
      </c>
      <c r="AD490" s="15" t="s">
        <v>82</v>
      </c>
      <c r="AE490" s="15" t="s">
        <v>83</v>
      </c>
      <c r="AF490" s="15" t="s">
        <v>84</v>
      </c>
      <c r="AG490" s="15" t="s">
        <v>61</v>
      </c>
      <c r="AH490" s="15" t="s">
        <v>3511</v>
      </c>
      <c r="AI490" s="18">
        <v>45107</v>
      </c>
      <c r="AJ490" s="15" t="s">
        <v>62</v>
      </c>
      <c r="AK490" s="15" t="s">
        <v>3512</v>
      </c>
      <c r="AL490" s="15"/>
    </row>
    <row r="491" spans="1:38" s="13" customFormat="1" ht="11.4" x14ac:dyDescent="0.2">
      <c r="A491" s="14" t="s">
        <v>38</v>
      </c>
      <c r="B491" s="14" t="s">
        <v>39</v>
      </c>
      <c r="C491" s="14" t="s">
        <v>40</v>
      </c>
      <c r="D491" s="14" t="s">
        <v>41</v>
      </c>
      <c r="E491" s="15" t="s">
        <v>66</v>
      </c>
      <c r="F491" s="15" t="s">
        <v>3487</v>
      </c>
      <c r="G491" s="16" t="str">
        <f>P491&amp;" "&amp;O491&amp;" "&amp;Q491</f>
        <v xml:space="preserve">GOTAS 100 MG/ML </v>
      </c>
      <c r="H491" s="15" t="s">
        <v>7</v>
      </c>
      <c r="I491" s="17">
        <v>300000</v>
      </c>
      <c r="J491" s="15" t="s">
        <v>1168</v>
      </c>
      <c r="K491" s="14" t="s">
        <v>167</v>
      </c>
      <c r="L491" s="15" t="s">
        <v>3097</v>
      </c>
      <c r="M491" s="17">
        <v>400</v>
      </c>
      <c r="N491" s="15" t="str">
        <f>F491&amp;" "&amp;G491</f>
        <v xml:space="preserve">PARACETAMOL GOTAS 100 MG/ML </v>
      </c>
      <c r="O491" s="15" t="s">
        <v>3506</v>
      </c>
      <c r="P491" s="15" t="s">
        <v>3045</v>
      </c>
      <c r="Q491" s="15" t="s">
        <v>48</v>
      </c>
      <c r="R491" s="15" t="s">
        <v>48</v>
      </c>
      <c r="S491" s="15" t="s">
        <v>3513</v>
      </c>
      <c r="T491" s="15" t="s">
        <v>402</v>
      </c>
      <c r="U491" s="15" t="s">
        <v>3513</v>
      </c>
      <c r="V491" s="15" t="s">
        <v>152</v>
      </c>
      <c r="W491" s="17">
        <f>I491/M491</f>
        <v>750</v>
      </c>
      <c r="X491" s="15">
        <v>73101701</v>
      </c>
      <c r="Y491" s="15" t="s">
        <v>3514</v>
      </c>
      <c r="Z491" s="15" t="s">
        <v>3097</v>
      </c>
      <c r="AA491" s="15" t="s">
        <v>3098</v>
      </c>
      <c r="AB491" s="15" t="s">
        <v>152</v>
      </c>
      <c r="AC491" s="15" t="s">
        <v>157</v>
      </c>
      <c r="AD491" s="15" t="s">
        <v>82</v>
      </c>
      <c r="AE491" s="15" t="s">
        <v>83</v>
      </c>
      <c r="AF491" s="15" t="s">
        <v>473</v>
      </c>
      <c r="AG491" s="15" t="s">
        <v>61</v>
      </c>
      <c r="AH491" s="15" t="s">
        <v>48</v>
      </c>
      <c r="AI491" s="18">
        <v>45107</v>
      </c>
      <c r="AJ491" s="15" t="s">
        <v>62</v>
      </c>
      <c r="AK491" s="15" t="s">
        <v>3515</v>
      </c>
      <c r="AL491" s="15"/>
    </row>
    <row r="492" spans="1:38" s="13" customFormat="1" ht="11.4" x14ac:dyDescent="0.2">
      <c r="A492" s="14" t="s">
        <v>38</v>
      </c>
      <c r="B492" s="14" t="s">
        <v>39</v>
      </c>
      <c r="C492" s="14" t="s">
        <v>40</v>
      </c>
      <c r="D492" s="14" t="s">
        <v>41</v>
      </c>
      <c r="E492" s="15" t="s">
        <v>66</v>
      </c>
      <c r="F492" s="15" t="s">
        <v>3487</v>
      </c>
      <c r="G492" s="16" t="str">
        <f>P492&amp;" "&amp;O492&amp;" "&amp;Q492</f>
        <v xml:space="preserve">GOTAS 100 MG/ML </v>
      </c>
      <c r="H492" s="15" t="s">
        <v>7</v>
      </c>
      <c r="I492" s="17">
        <v>300000</v>
      </c>
      <c r="J492" s="15" t="s">
        <v>502</v>
      </c>
      <c r="K492" s="14" t="s">
        <v>353</v>
      </c>
      <c r="L492" s="15" t="s">
        <v>503</v>
      </c>
      <c r="M492" s="17">
        <v>300</v>
      </c>
      <c r="N492" s="15" t="str">
        <f>F492&amp;" "&amp;G492</f>
        <v xml:space="preserve">PARACETAMOL GOTAS 100 MG/ML </v>
      </c>
      <c r="O492" s="15" t="s">
        <v>3506</v>
      </c>
      <c r="P492" s="15" t="s">
        <v>3045</v>
      </c>
      <c r="Q492" s="15" t="s">
        <v>48</v>
      </c>
      <c r="R492" s="15" t="s">
        <v>48</v>
      </c>
      <c r="S492" s="15" t="s">
        <v>3516</v>
      </c>
      <c r="T492" s="15" t="s">
        <v>1341</v>
      </c>
      <c r="U492" s="15" t="s">
        <v>3516</v>
      </c>
      <c r="V492" s="15" t="s">
        <v>98</v>
      </c>
      <c r="W492" s="17">
        <f>I492/M492</f>
        <v>1000</v>
      </c>
      <c r="X492" s="15">
        <v>51142131</v>
      </c>
      <c r="Y492" s="15" t="s">
        <v>3517</v>
      </c>
      <c r="Z492" s="15" t="s">
        <v>506</v>
      </c>
      <c r="AA492" s="15" t="s">
        <v>507</v>
      </c>
      <c r="AB492" s="15" t="s">
        <v>102</v>
      </c>
      <c r="AC492" s="15" t="s">
        <v>103</v>
      </c>
      <c r="AD492" s="15" t="s">
        <v>82</v>
      </c>
      <c r="AE492" s="15" t="s">
        <v>83</v>
      </c>
      <c r="AF492" s="15" t="s">
        <v>84</v>
      </c>
      <c r="AG492" s="15" t="s">
        <v>61</v>
      </c>
      <c r="AH492" s="15" t="s">
        <v>48</v>
      </c>
      <c r="AI492" s="18">
        <v>45104</v>
      </c>
      <c r="AJ492" s="15" t="s">
        <v>62</v>
      </c>
      <c r="AK492" s="15" t="s">
        <v>3518</v>
      </c>
      <c r="AL492" s="15"/>
    </row>
    <row r="493" spans="1:38" s="13" customFormat="1" ht="11.4" x14ac:dyDescent="0.2">
      <c r="A493" s="14" t="s">
        <v>38</v>
      </c>
      <c r="B493" s="14" t="s">
        <v>64</v>
      </c>
      <c r="C493" s="14" t="s">
        <v>65</v>
      </c>
      <c r="D493" s="14" t="s">
        <v>41</v>
      </c>
      <c r="E493" s="15" t="s">
        <v>66</v>
      </c>
      <c r="F493" s="15" t="s">
        <v>3487</v>
      </c>
      <c r="G493" s="16" t="str">
        <f>P493&amp;" "&amp;O493&amp;" "&amp;Q493</f>
        <v xml:space="preserve">JARABE 120 MG/5 ML </v>
      </c>
      <c r="H493" s="15" t="s">
        <v>7</v>
      </c>
      <c r="I493" s="17">
        <v>300000</v>
      </c>
      <c r="J493" s="15" t="s">
        <v>963</v>
      </c>
      <c r="K493" s="14" t="s">
        <v>167</v>
      </c>
      <c r="L493" s="15" t="s">
        <v>964</v>
      </c>
      <c r="M493" s="17">
        <v>100</v>
      </c>
      <c r="N493" s="15" t="str">
        <f>F493&amp;" "&amp;G493</f>
        <v xml:space="preserve">PARACETAMOL JARABE 120 MG/5 ML </v>
      </c>
      <c r="O493" s="15" t="s">
        <v>3519</v>
      </c>
      <c r="P493" s="15" t="s">
        <v>614</v>
      </c>
      <c r="Q493" s="15" t="s">
        <v>48</v>
      </c>
      <c r="R493" s="15" t="s">
        <v>3520</v>
      </c>
      <c r="S493" s="15" t="s">
        <v>3521</v>
      </c>
      <c r="T493" s="15" t="s">
        <v>1647</v>
      </c>
      <c r="U493" s="15" t="s">
        <v>3522</v>
      </c>
      <c r="V493" s="15" t="s">
        <v>76</v>
      </c>
      <c r="W493" s="17">
        <f>I493/M493</f>
        <v>3000</v>
      </c>
      <c r="X493" s="15">
        <v>51161812</v>
      </c>
      <c r="Y493" s="15" t="s">
        <v>3523</v>
      </c>
      <c r="Z493" s="15" t="s">
        <v>117</v>
      </c>
      <c r="AA493" s="15" t="s">
        <v>970</v>
      </c>
      <c r="AB493" s="15" t="s">
        <v>80</v>
      </c>
      <c r="AC493" s="15" t="s">
        <v>81</v>
      </c>
      <c r="AD493" s="15" t="s">
        <v>82</v>
      </c>
      <c r="AE493" s="15" t="s">
        <v>83</v>
      </c>
      <c r="AF493" s="15" t="s">
        <v>60</v>
      </c>
      <c r="AG493" s="15" t="s">
        <v>61</v>
      </c>
      <c r="AH493" s="15" t="s">
        <v>3524</v>
      </c>
      <c r="AI493" s="18">
        <v>45055</v>
      </c>
      <c r="AJ493" s="15" t="s">
        <v>722</v>
      </c>
      <c r="AK493" s="15" t="s">
        <v>3525</v>
      </c>
      <c r="AL493" s="15"/>
    </row>
    <row r="494" spans="1:38" s="13" customFormat="1" ht="11.4" x14ac:dyDescent="0.2">
      <c r="A494" s="14" t="s">
        <v>38</v>
      </c>
      <c r="B494" s="14" t="s">
        <v>64</v>
      </c>
      <c r="C494" s="14" t="s">
        <v>65</v>
      </c>
      <c r="D494" s="14" t="s">
        <v>41</v>
      </c>
      <c r="E494" s="15" t="s">
        <v>66</v>
      </c>
      <c r="F494" s="15" t="s">
        <v>3487</v>
      </c>
      <c r="G494" s="16" t="str">
        <f>P494&amp;" "&amp;O494&amp;" "&amp;Q494</f>
        <v xml:space="preserve">JARABE 120 MG/5 ML </v>
      </c>
      <c r="H494" s="15" t="s">
        <v>378</v>
      </c>
      <c r="I494" s="17">
        <v>300000</v>
      </c>
      <c r="J494" s="15" t="s">
        <v>1075</v>
      </c>
      <c r="K494" s="14" t="s">
        <v>210</v>
      </c>
      <c r="L494" s="15" t="s">
        <v>1329</v>
      </c>
      <c r="M494" s="17">
        <v>100</v>
      </c>
      <c r="N494" s="15" t="str">
        <f>F494&amp;" "&amp;G494</f>
        <v xml:space="preserve">PARACETAMOL JARABE 120 MG/5 ML </v>
      </c>
      <c r="O494" s="15" t="s">
        <v>3519</v>
      </c>
      <c r="P494" s="15" t="s">
        <v>614</v>
      </c>
      <c r="Q494" s="15" t="s">
        <v>48</v>
      </c>
      <c r="R494" s="15" t="s">
        <v>3526</v>
      </c>
      <c r="S494" s="15" t="s">
        <v>3527</v>
      </c>
      <c r="T494" s="15" t="s">
        <v>1647</v>
      </c>
      <c r="U494" s="15" t="s">
        <v>3528</v>
      </c>
      <c r="V494" s="15" t="s">
        <v>477</v>
      </c>
      <c r="W494" s="17">
        <f>I494/M494</f>
        <v>3000</v>
      </c>
      <c r="X494" s="15">
        <v>51161812</v>
      </c>
      <c r="Y494" s="15" t="s">
        <v>3529</v>
      </c>
      <c r="Z494" s="15" t="s">
        <v>1335</v>
      </c>
      <c r="AA494" s="15" t="s">
        <v>1336</v>
      </c>
      <c r="AB494" s="15" t="s">
        <v>481</v>
      </c>
      <c r="AC494" s="15" t="s">
        <v>482</v>
      </c>
      <c r="AD494" s="15" t="s">
        <v>82</v>
      </c>
      <c r="AE494" s="15" t="s">
        <v>83</v>
      </c>
      <c r="AF494" s="15" t="s">
        <v>60</v>
      </c>
      <c r="AG494" s="15" t="s">
        <v>61</v>
      </c>
      <c r="AH494" s="15" t="s">
        <v>48</v>
      </c>
      <c r="AI494" s="18">
        <v>45058</v>
      </c>
      <c r="AJ494" s="15" t="s">
        <v>119</v>
      </c>
      <c r="AK494" s="15" t="s">
        <v>3530</v>
      </c>
      <c r="AL494" s="15"/>
    </row>
    <row r="495" spans="1:38" s="13" customFormat="1" ht="11.4" x14ac:dyDescent="0.2">
      <c r="A495" s="14" t="s">
        <v>38</v>
      </c>
      <c r="B495" s="14" t="s">
        <v>64</v>
      </c>
      <c r="C495" s="14" t="s">
        <v>65</v>
      </c>
      <c r="D495" s="14" t="s">
        <v>41</v>
      </c>
      <c r="E495" s="15" t="s">
        <v>66</v>
      </c>
      <c r="F495" s="15" t="s">
        <v>3487</v>
      </c>
      <c r="G495" s="16" t="str">
        <f>P495&amp;" "&amp;O495&amp;" "&amp;Q495</f>
        <v xml:space="preserve">JARABE 120 MG/5 ML </v>
      </c>
      <c r="H495" s="15" t="s">
        <v>378</v>
      </c>
      <c r="I495" s="17">
        <v>300000</v>
      </c>
      <c r="J495" s="15" t="s">
        <v>3531</v>
      </c>
      <c r="K495" s="14" t="s">
        <v>167</v>
      </c>
      <c r="L495" s="15" t="s">
        <v>3532</v>
      </c>
      <c r="M495" s="17">
        <v>100</v>
      </c>
      <c r="N495" s="15" t="str">
        <f>F495&amp;" "&amp;G495</f>
        <v xml:space="preserve">PARACETAMOL JARABE 120 MG/5 ML </v>
      </c>
      <c r="O495" s="15" t="s">
        <v>3519</v>
      </c>
      <c r="P495" s="15" t="s">
        <v>614</v>
      </c>
      <c r="Q495" s="15" t="s">
        <v>48</v>
      </c>
      <c r="R495" s="15" t="s">
        <v>3526</v>
      </c>
      <c r="S495" s="15" t="s">
        <v>3533</v>
      </c>
      <c r="T495" s="15" t="s">
        <v>1477</v>
      </c>
      <c r="U495" s="15" t="s">
        <v>3534</v>
      </c>
      <c r="V495" s="15" t="s">
        <v>477</v>
      </c>
      <c r="W495" s="17">
        <f>I495/M495</f>
        <v>3000</v>
      </c>
      <c r="X495" s="15">
        <v>51142001</v>
      </c>
      <c r="Y495" s="15" t="s">
        <v>3535</v>
      </c>
      <c r="Z495" s="15" t="s">
        <v>499</v>
      </c>
      <c r="AA495" s="15" t="s">
        <v>3536</v>
      </c>
      <c r="AB495" s="15" t="s">
        <v>481</v>
      </c>
      <c r="AC495" s="15" t="s">
        <v>482</v>
      </c>
      <c r="AD495" s="15" t="s">
        <v>82</v>
      </c>
      <c r="AE495" s="15" t="s">
        <v>83</v>
      </c>
      <c r="AF495" s="15" t="s">
        <v>84</v>
      </c>
      <c r="AG495" s="15" t="s">
        <v>61</v>
      </c>
      <c r="AH495" s="15" t="s">
        <v>3537</v>
      </c>
      <c r="AI495" s="18">
        <v>45048</v>
      </c>
      <c r="AJ495" s="15" t="s">
        <v>62</v>
      </c>
      <c r="AK495" s="15" t="s">
        <v>3538</v>
      </c>
      <c r="AL495" s="15"/>
    </row>
    <row r="496" spans="1:38" s="13" customFormat="1" ht="11.4" x14ac:dyDescent="0.2">
      <c r="A496" s="14" t="s">
        <v>38</v>
      </c>
      <c r="B496" s="14" t="s">
        <v>39</v>
      </c>
      <c r="C496" s="14" t="s">
        <v>40</v>
      </c>
      <c r="D496" s="14" t="s">
        <v>41</v>
      </c>
      <c r="E496" s="15" t="s">
        <v>66</v>
      </c>
      <c r="F496" s="15" t="s">
        <v>3487</v>
      </c>
      <c r="G496" s="16" t="str">
        <f>P496&amp;" "&amp;O496&amp;" "&amp;Q496</f>
        <v xml:space="preserve">JARABE 120 MG/5 ML </v>
      </c>
      <c r="H496" s="15" t="s">
        <v>7</v>
      </c>
      <c r="I496" s="17">
        <v>300000</v>
      </c>
      <c r="J496" s="15" t="s">
        <v>379</v>
      </c>
      <c r="K496" s="14" t="s">
        <v>210</v>
      </c>
      <c r="L496" s="15" t="s">
        <v>100</v>
      </c>
      <c r="M496" s="17">
        <v>100</v>
      </c>
      <c r="N496" s="15" t="str">
        <f>F496&amp;" "&amp;G496</f>
        <v xml:space="preserve">PARACETAMOL JARABE 120 MG/5 ML </v>
      </c>
      <c r="O496" s="15" t="s">
        <v>3519</v>
      </c>
      <c r="P496" s="15" t="s">
        <v>614</v>
      </c>
      <c r="Q496" s="15" t="s">
        <v>48</v>
      </c>
      <c r="R496" s="15" t="s">
        <v>3526</v>
      </c>
      <c r="S496" s="15" t="s">
        <v>3539</v>
      </c>
      <c r="T496" s="15" t="s">
        <v>1647</v>
      </c>
      <c r="U496" s="15" t="s">
        <v>3540</v>
      </c>
      <c r="V496" s="15" t="s">
        <v>477</v>
      </c>
      <c r="W496" s="17">
        <f>I496/M496</f>
        <v>3000</v>
      </c>
      <c r="X496" s="15">
        <v>51161812</v>
      </c>
      <c r="Y496" s="15" t="s">
        <v>3541</v>
      </c>
      <c r="Z496" s="15" t="s">
        <v>1445</v>
      </c>
      <c r="AA496" s="15" t="s">
        <v>1446</v>
      </c>
      <c r="AB496" s="15" t="s">
        <v>481</v>
      </c>
      <c r="AC496" s="15" t="s">
        <v>482</v>
      </c>
      <c r="AD496" s="15" t="s">
        <v>82</v>
      </c>
      <c r="AE496" s="15" t="s">
        <v>83</v>
      </c>
      <c r="AF496" s="15" t="s">
        <v>330</v>
      </c>
      <c r="AG496" s="15" t="s">
        <v>61</v>
      </c>
      <c r="AH496" s="15" t="s">
        <v>3542</v>
      </c>
      <c r="AI496" s="18">
        <v>45090</v>
      </c>
      <c r="AJ496" s="15" t="s">
        <v>119</v>
      </c>
      <c r="AK496" s="15" t="s">
        <v>3543</v>
      </c>
      <c r="AL496" s="15"/>
    </row>
    <row r="497" spans="1:38" s="13" customFormat="1" ht="11.4" x14ac:dyDescent="0.2">
      <c r="A497" s="22" t="s">
        <v>38</v>
      </c>
      <c r="B497" s="22" t="s">
        <v>160</v>
      </c>
      <c r="C497" s="22" t="s">
        <v>161</v>
      </c>
      <c r="D497" s="22" t="s">
        <v>162</v>
      </c>
      <c r="E497" s="24" t="s">
        <v>66</v>
      </c>
      <c r="F497" s="20" t="s">
        <v>3487</v>
      </c>
      <c r="G497" s="16" t="str">
        <f>P497&amp;" "&amp;O497&amp;" "&amp;Q497</f>
        <v xml:space="preserve">JARABE 120 MG/5 ML </v>
      </c>
      <c r="H497" s="20" t="s">
        <v>378</v>
      </c>
      <c r="I497" s="23">
        <v>300000</v>
      </c>
      <c r="J497" s="20" t="s">
        <v>379</v>
      </c>
      <c r="K497" s="22" t="s">
        <v>210</v>
      </c>
      <c r="L497" s="24" t="s">
        <v>100</v>
      </c>
      <c r="M497" s="23">
        <v>100</v>
      </c>
      <c r="N497" s="15" t="str">
        <f>F497&amp;" "&amp;G497</f>
        <v xml:space="preserve">PARACETAMOL JARABE 120 MG/5 ML </v>
      </c>
      <c r="O497" s="20" t="s">
        <v>3519</v>
      </c>
      <c r="P497" s="15" t="s">
        <v>614</v>
      </c>
      <c r="Q497" s="20"/>
      <c r="R497" s="20"/>
      <c r="S497" s="20" t="s">
        <v>3544</v>
      </c>
      <c r="T497" s="20" t="s">
        <v>1647</v>
      </c>
      <c r="U497" s="20" t="s">
        <v>3544</v>
      </c>
      <c r="V497" s="24" t="s">
        <v>477</v>
      </c>
      <c r="W497" s="23">
        <f>I497/M497</f>
        <v>3000</v>
      </c>
      <c r="X497" s="20">
        <v>51161812</v>
      </c>
      <c r="Y497" s="20" t="s">
        <v>3545</v>
      </c>
      <c r="Z497" s="20" t="s">
        <v>1445</v>
      </c>
      <c r="AA497" s="20" t="s">
        <v>1446</v>
      </c>
      <c r="AB497" s="20" t="s">
        <v>481</v>
      </c>
      <c r="AC497" s="20" t="s">
        <v>482</v>
      </c>
      <c r="AD497" s="20" t="s">
        <v>82</v>
      </c>
      <c r="AE497" s="20" t="s">
        <v>83</v>
      </c>
      <c r="AF497" s="20" t="s">
        <v>330</v>
      </c>
      <c r="AG497" s="20" t="s">
        <v>61</v>
      </c>
      <c r="AH497" s="20" t="s">
        <v>48</v>
      </c>
      <c r="AI497" s="26">
        <v>44935</v>
      </c>
      <c r="AJ497" s="20" t="s">
        <v>62</v>
      </c>
      <c r="AK497" s="20" t="s">
        <v>3546</v>
      </c>
      <c r="AL497" s="15"/>
    </row>
    <row r="498" spans="1:38" s="13" customFormat="1" ht="11.4" x14ac:dyDescent="0.2">
      <c r="A498" s="22" t="s">
        <v>38</v>
      </c>
      <c r="B498" s="22" t="s">
        <v>160</v>
      </c>
      <c r="C498" s="22" t="s">
        <v>161</v>
      </c>
      <c r="D498" s="22" t="s">
        <v>162</v>
      </c>
      <c r="E498" s="24" t="s">
        <v>66</v>
      </c>
      <c r="F498" s="24" t="s">
        <v>3487</v>
      </c>
      <c r="G498" s="16" t="str">
        <f>P498&amp;" "&amp;O498&amp;" "&amp;Q498</f>
        <v xml:space="preserve">JARABE 120 MG/5 ML </v>
      </c>
      <c r="H498" s="20" t="s">
        <v>239</v>
      </c>
      <c r="I498" s="23">
        <v>300000</v>
      </c>
      <c r="J498" s="20" t="s">
        <v>963</v>
      </c>
      <c r="K498" s="22" t="s">
        <v>167</v>
      </c>
      <c r="L498" s="24" t="s">
        <v>964</v>
      </c>
      <c r="M498" s="23">
        <v>100</v>
      </c>
      <c r="N498" s="15" t="str">
        <f>F498&amp;" "&amp;G498</f>
        <v xml:space="preserve">PARACETAMOL JARABE 120 MG/5 ML </v>
      </c>
      <c r="O498" s="20" t="s">
        <v>3519</v>
      </c>
      <c r="P498" s="15" t="s">
        <v>614</v>
      </c>
      <c r="Q498" s="20"/>
      <c r="R498" s="20" t="s">
        <v>3520</v>
      </c>
      <c r="S498" s="20" t="s">
        <v>3547</v>
      </c>
      <c r="T498" s="20" t="s">
        <v>402</v>
      </c>
      <c r="U498" s="20" t="s">
        <v>3548</v>
      </c>
      <c r="V498" s="24" t="s">
        <v>76</v>
      </c>
      <c r="W498" s="23">
        <f>I498/M498</f>
        <v>3000</v>
      </c>
      <c r="X498" s="20">
        <v>73101701</v>
      </c>
      <c r="Y498" s="20" t="s">
        <v>3549</v>
      </c>
      <c r="Z498" s="20" t="s">
        <v>117</v>
      </c>
      <c r="AA498" s="20" t="s">
        <v>970</v>
      </c>
      <c r="AB498" s="20" t="s">
        <v>80</v>
      </c>
      <c r="AC498" s="20" t="s">
        <v>81</v>
      </c>
      <c r="AD498" s="20" t="s">
        <v>82</v>
      </c>
      <c r="AE498" s="20" t="s">
        <v>83</v>
      </c>
      <c r="AF498" s="20" t="s">
        <v>60</v>
      </c>
      <c r="AG498" s="20" t="s">
        <v>61</v>
      </c>
      <c r="AH498" s="20" t="s">
        <v>3524</v>
      </c>
      <c r="AI498" s="26">
        <v>44939</v>
      </c>
      <c r="AJ498" s="20" t="s">
        <v>119</v>
      </c>
      <c r="AK498" s="20" t="s">
        <v>3550</v>
      </c>
      <c r="AL498" s="15"/>
    </row>
    <row r="499" spans="1:38" s="13" customFormat="1" ht="11.4" x14ac:dyDescent="0.2">
      <c r="A499" s="22" t="s">
        <v>38</v>
      </c>
      <c r="B499" s="22" t="s">
        <v>424</v>
      </c>
      <c r="C499" s="22" t="s">
        <v>41</v>
      </c>
      <c r="D499" s="22" t="s">
        <v>162</v>
      </c>
      <c r="E499" s="24" t="s">
        <v>66</v>
      </c>
      <c r="F499" s="20" t="s">
        <v>3487</v>
      </c>
      <c r="G499" s="16" t="str">
        <f>P499&amp;" "&amp;O499&amp;" "&amp;Q499</f>
        <v xml:space="preserve">JARABE 120 MG/5 ML </v>
      </c>
      <c r="H499" s="20" t="s">
        <v>68</v>
      </c>
      <c r="I499" s="23">
        <v>300000</v>
      </c>
      <c r="J499" s="20" t="s">
        <v>3551</v>
      </c>
      <c r="K499" s="22" t="s">
        <v>167</v>
      </c>
      <c r="L499" s="20" t="s">
        <v>3552</v>
      </c>
      <c r="M499" s="23">
        <v>100</v>
      </c>
      <c r="N499" s="15" t="str">
        <f>F499&amp;" "&amp;G499</f>
        <v xml:space="preserve">PARACETAMOL JARABE 120 MG/5 ML </v>
      </c>
      <c r="O499" s="20" t="s">
        <v>3519</v>
      </c>
      <c r="P499" s="20" t="s">
        <v>614</v>
      </c>
      <c r="Q499" s="20"/>
      <c r="R499" s="20" t="s">
        <v>3526</v>
      </c>
      <c r="S499" s="20" t="s">
        <v>3553</v>
      </c>
      <c r="T499" s="20" t="s">
        <v>1647</v>
      </c>
      <c r="U499" s="20" t="s">
        <v>3554</v>
      </c>
      <c r="V499" s="15" t="s">
        <v>477</v>
      </c>
      <c r="W499" s="25">
        <f>I499/M499</f>
        <v>3000</v>
      </c>
      <c r="X499" s="20">
        <v>51161812</v>
      </c>
      <c r="Y499" s="20" t="s">
        <v>3555</v>
      </c>
      <c r="Z499" s="20" t="s">
        <v>3552</v>
      </c>
      <c r="AA499" s="20" t="s">
        <v>3556</v>
      </c>
      <c r="AB499" s="20" t="s">
        <v>481</v>
      </c>
      <c r="AC499" s="20" t="s">
        <v>482</v>
      </c>
      <c r="AD499" s="20" t="s">
        <v>82</v>
      </c>
      <c r="AE499" s="20" t="s">
        <v>83</v>
      </c>
      <c r="AF499" s="20" t="s">
        <v>60</v>
      </c>
      <c r="AG499" s="20" t="s">
        <v>61</v>
      </c>
      <c r="AH499" s="20" t="s">
        <v>3557</v>
      </c>
      <c r="AI499" s="26">
        <v>44959</v>
      </c>
      <c r="AJ499" s="20" t="s">
        <v>119</v>
      </c>
      <c r="AK499" s="20" t="s">
        <v>3558</v>
      </c>
      <c r="AL499" s="15"/>
    </row>
    <row r="500" spans="1:38" s="13" customFormat="1" ht="11.4" x14ac:dyDescent="0.2">
      <c r="A500" s="14" t="s">
        <v>38</v>
      </c>
      <c r="B500" s="14" t="s">
        <v>220</v>
      </c>
      <c r="C500" s="14" t="s">
        <v>123</v>
      </c>
      <c r="D500" s="14" t="s">
        <v>162</v>
      </c>
      <c r="E500" s="15" t="s">
        <v>66</v>
      </c>
      <c r="F500" s="15" t="s">
        <v>3487</v>
      </c>
      <c r="G500" s="16" t="str">
        <f>P500&amp;" "&amp;O500&amp;" "&amp;Q500</f>
        <v xml:space="preserve">JARABE 120 MG/5 ML </v>
      </c>
      <c r="H500" s="15" t="s">
        <v>7</v>
      </c>
      <c r="I500" s="17">
        <v>300000</v>
      </c>
      <c r="J500" s="15" t="s">
        <v>379</v>
      </c>
      <c r="K500" s="14" t="s">
        <v>210</v>
      </c>
      <c r="L500" s="15" t="s">
        <v>100</v>
      </c>
      <c r="M500" s="17">
        <v>100</v>
      </c>
      <c r="N500" s="15" t="str">
        <f>F500&amp;" "&amp;G500</f>
        <v xml:space="preserve">PARACETAMOL JARABE 120 MG/5 ML </v>
      </c>
      <c r="O500" s="20" t="s">
        <v>3519</v>
      </c>
      <c r="P500" s="15" t="s">
        <v>614</v>
      </c>
      <c r="Q500" s="15"/>
      <c r="R500" s="15" t="s">
        <v>3526</v>
      </c>
      <c r="S500" s="15" t="s">
        <v>3539</v>
      </c>
      <c r="T500" s="15" t="s">
        <v>1647</v>
      </c>
      <c r="U500" s="15" t="s">
        <v>3540</v>
      </c>
      <c r="V500" s="15" t="s">
        <v>477</v>
      </c>
      <c r="W500" s="17">
        <f>I500/M500</f>
        <v>3000</v>
      </c>
      <c r="X500" s="15">
        <v>51161812</v>
      </c>
      <c r="Y500" s="15" t="s">
        <v>3559</v>
      </c>
      <c r="Z500" s="15" t="s">
        <v>1445</v>
      </c>
      <c r="AA500" s="15" t="s">
        <v>1446</v>
      </c>
      <c r="AB500" s="15" t="s">
        <v>481</v>
      </c>
      <c r="AC500" s="15" t="s">
        <v>482</v>
      </c>
      <c r="AD500" s="15" t="s">
        <v>82</v>
      </c>
      <c r="AE500" s="15" t="s">
        <v>83</v>
      </c>
      <c r="AF500" s="15" t="s">
        <v>330</v>
      </c>
      <c r="AG500" s="15" t="s">
        <v>61</v>
      </c>
      <c r="AH500" s="15" t="s">
        <v>3542</v>
      </c>
      <c r="AI500" s="18">
        <v>44995</v>
      </c>
      <c r="AJ500" s="15" t="s">
        <v>119</v>
      </c>
      <c r="AK500" s="15" t="s">
        <v>3543</v>
      </c>
      <c r="AL500" s="15"/>
    </row>
    <row r="501" spans="1:38" s="13" customFormat="1" ht="11.4" x14ac:dyDescent="0.2">
      <c r="A501" s="14" t="s">
        <v>38</v>
      </c>
      <c r="B501" s="14" t="s">
        <v>220</v>
      </c>
      <c r="C501" s="14" t="s">
        <v>123</v>
      </c>
      <c r="D501" s="14" t="s">
        <v>162</v>
      </c>
      <c r="E501" s="15" t="s">
        <v>66</v>
      </c>
      <c r="F501" s="15" t="s">
        <v>3487</v>
      </c>
      <c r="G501" s="16" t="str">
        <f>P501&amp;" "&amp;O501&amp;" "&amp;Q501</f>
        <v xml:space="preserve">JARABE 120 MG/5 ML </v>
      </c>
      <c r="H501" s="15" t="s">
        <v>378</v>
      </c>
      <c r="I501" s="17">
        <v>300000</v>
      </c>
      <c r="J501" s="15" t="s">
        <v>1819</v>
      </c>
      <c r="K501" s="14" t="s">
        <v>447</v>
      </c>
      <c r="L501" s="15" t="s">
        <v>3560</v>
      </c>
      <c r="M501" s="17">
        <v>100</v>
      </c>
      <c r="N501" s="15" t="str">
        <f>F501&amp;" "&amp;G501</f>
        <v xml:space="preserve">PARACETAMOL JARABE 120 MG/5 ML </v>
      </c>
      <c r="O501" s="20" t="s">
        <v>3519</v>
      </c>
      <c r="P501" s="15" t="s">
        <v>614</v>
      </c>
      <c r="Q501" s="15"/>
      <c r="R501" s="15" t="s">
        <v>3526</v>
      </c>
      <c r="S501" s="15" t="s">
        <v>3561</v>
      </c>
      <c r="T501" s="15" t="s">
        <v>1477</v>
      </c>
      <c r="U501" s="15" t="s">
        <v>3562</v>
      </c>
      <c r="V501" s="15" t="s">
        <v>477</v>
      </c>
      <c r="W501" s="17">
        <f>I501/M501</f>
        <v>3000</v>
      </c>
      <c r="X501" s="15">
        <v>51142001</v>
      </c>
      <c r="Y501" s="15" t="s">
        <v>3563</v>
      </c>
      <c r="Z501" s="15" t="s">
        <v>214</v>
      </c>
      <c r="AA501" s="15" t="s">
        <v>3564</v>
      </c>
      <c r="AB501" s="15" t="s">
        <v>481</v>
      </c>
      <c r="AC501" s="15" t="s">
        <v>482</v>
      </c>
      <c r="AD501" s="15" t="s">
        <v>82</v>
      </c>
      <c r="AE501" s="15" t="s">
        <v>83</v>
      </c>
      <c r="AF501" s="15" t="s">
        <v>84</v>
      </c>
      <c r="AG501" s="15" t="s">
        <v>61</v>
      </c>
      <c r="AH501" s="15" t="s">
        <v>3565</v>
      </c>
      <c r="AI501" s="18">
        <v>44986</v>
      </c>
      <c r="AJ501" s="15" t="s">
        <v>62</v>
      </c>
      <c r="AK501" s="15" t="s">
        <v>3566</v>
      </c>
      <c r="AL501" s="15"/>
    </row>
    <row r="502" spans="1:38" s="13" customFormat="1" ht="11.4" x14ac:dyDescent="0.2">
      <c r="A502" s="14" t="s">
        <v>38</v>
      </c>
      <c r="B502" s="14" t="s">
        <v>220</v>
      </c>
      <c r="C502" s="14" t="s">
        <v>123</v>
      </c>
      <c r="D502" s="14" t="s">
        <v>162</v>
      </c>
      <c r="E502" s="15" t="s">
        <v>66</v>
      </c>
      <c r="F502" s="15" t="s">
        <v>3487</v>
      </c>
      <c r="G502" s="16" t="str">
        <f>P502&amp;" "&amp;O502&amp;" "&amp;Q502</f>
        <v xml:space="preserve">JARABE 120 MG/5 ML </v>
      </c>
      <c r="H502" s="15" t="s">
        <v>7</v>
      </c>
      <c r="I502" s="17">
        <v>300000</v>
      </c>
      <c r="J502" s="15" t="s">
        <v>3567</v>
      </c>
      <c r="K502" s="14" t="s">
        <v>46</v>
      </c>
      <c r="L502" s="15" t="s">
        <v>3568</v>
      </c>
      <c r="M502" s="17">
        <v>100</v>
      </c>
      <c r="N502" s="15" t="str">
        <f>F502&amp;" "&amp;G502</f>
        <v xml:space="preserve">PARACETAMOL JARABE 120 MG/5 ML </v>
      </c>
      <c r="O502" s="20" t="s">
        <v>3519</v>
      </c>
      <c r="P502" s="15" t="s">
        <v>614</v>
      </c>
      <c r="Q502" s="15"/>
      <c r="R502" s="15" t="s">
        <v>3526</v>
      </c>
      <c r="S502" s="15" t="s">
        <v>3569</v>
      </c>
      <c r="T502" s="15" t="s">
        <v>1647</v>
      </c>
      <c r="U502" s="15" t="s">
        <v>3570</v>
      </c>
      <c r="V502" s="15" t="s">
        <v>477</v>
      </c>
      <c r="W502" s="17">
        <f>I502/M502</f>
        <v>3000</v>
      </c>
      <c r="X502" s="15">
        <v>51161812</v>
      </c>
      <c r="Y502" s="15" t="s">
        <v>3571</v>
      </c>
      <c r="Z502" s="15" t="s">
        <v>3572</v>
      </c>
      <c r="AA502" s="15" t="s">
        <v>3573</v>
      </c>
      <c r="AB502" s="15" t="s">
        <v>481</v>
      </c>
      <c r="AC502" s="15" t="s">
        <v>482</v>
      </c>
      <c r="AD502" s="15" t="s">
        <v>82</v>
      </c>
      <c r="AE502" s="15" t="s">
        <v>83</v>
      </c>
      <c r="AF502" s="15" t="s">
        <v>84</v>
      </c>
      <c r="AG502" s="15" t="s">
        <v>61</v>
      </c>
      <c r="AH502" s="15" t="s">
        <v>3574</v>
      </c>
      <c r="AI502" s="18">
        <v>44999</v>
      </c>
      <c r="AJ502" s="15" t="s">
        <v>119</v>
      </c>
      <c r="AK502" s="15" t="s">
        <v>3575</v>
      </c>
      <c r="AL502" s="15"/>
    </row>
    <row r="503" spans="1:38" s="13" customFormat="1" ht="11.4" x14ac:dyDescent="0.2">
      <c r="A503" s="22" t="s">
        <v>38</v>
      </c>
      <c r="B503" s="22" t="s">
        <v>424</v>
      </c>
      <c r="C503" s="22" t="s">
        <v>41</v>
      </c>
      <c r="D503" s="22" t="s">
        <v>162</v>
      </c>
      <c r="E503" s="24" t="s">
        <v>66</v>
      </c>
      <c r="F503" s="20" t="s">
        <v>3576</v>
      </c>
      <c r="G503" s="16" t="str">
        <f>P503&amp;" "&amp;O503&amp;" "&amp;Q503</f>
        <v xml:space="preserve">COMPRIMIDOS 325 MG/37,5 MG </v>
      </c>
      <c r="H503" s="20" t="s">
        <v>68</v>
      </c>
      <c r="I503" s="23">
        <v>300000</v>
      </c>
      <c r="J503" s="20" t="s">
        <v>1121</v>
      </c>
      <c r="K503" s="22" t="s">
        <v>167</v>
      </c>
      <c r="L503" s="20" t="s">
        <v>3135</v>
      </c>
      <c r="M503" s="23">
        <v>6000</v>
      </c>
      <c r="N503" s="15" t="str">
        <f>F503&amp;" "&amp;G503</f>
        <v xml:space="preserve">PARACETAMOL, TRAMADOL COMPRIMIDOS 325 MG/37,5 MG </v>
      </c>
      <c r="O503" s="20" t="s">
        <v>3577</v>
      </c>
      <c r="P503" s="20" t="s">
        <v>73</v>
      </c>
      <c r="Q503" s="20"/>
      <c r="R503" s="20"/>
      <c r="S503" s="20" t="s">
        <v>3578</v>
      </c>
      <c r="T503" s="20" t="s">
        <v>1647</v>
      </c>
      <c r="U503" s="20" t="s">
        <v>3578</v>
      </c>
      <c r="V503" s="15" t="s">
        <v>1566</v>
      </c>
      <c r="W503" s="25">
        <f>I503/M503</f>
        <v>50</v>
      </c>
      <c r="X503" s="20">
        <v>51161812</v>
      </c>
      <c r="Y503" s="20" t="s">
        <v>3579</v>
      </c>
      <c r="Z503" s="20" t="s">
        <v>3140</v>
      </c>
      <c r="AA503" s="20" t="s">
        <v>3141</v>
      </c>
      <c r="AB503" s="20" t="s">
        <v>1566</v>
      </c>
      <c r="AC503" s="20" t="s">
        <v>1570</v>
      </c>
      <c r="AD503" s="20" t="s">
        <v>82</v>
      </c>
      <c r="AE503" s="20" t="s">
        <v>83</v>
      </c>
      <c r="AF503" s="20" t="s">
        <v>60</v>
      </c>
      <c r="AG503" s="20" t="s">
        <v>61</v>
      </c>
      <c r="AH503" s="20" t="s">
        <v>3580</v>
      </c>
      <c r="AI503" s="26">
        <v>44974</v>
      </c>
      <c r="AJ503" s="20" t="s">
        <v>62</v>
      </c>
      <c r="AK503" s="20" t="s">
        <v>3581</v>
      </c>
      <c r="AL503" s="15"/>
    </row>
    <row r="504" spans="1:38" s="13" customFormat="1" ht="11.4" x14ac:dyDescent="0.2">
      <c r="A504" s="22" t="s">
        <v>38</v>
      </c>
      <c r="B504" s="22" t="s">
        <v>108</v>
      </c>
      <c r="C504" s="22" t="s">
        <v>109</v>
      </c>
      <c r="D504" s="22" t="s">
        <v>110</v>
      </c>
      <c r="E504" s="20" t="s">
        <v>66</v>
      </c>
      <c r="F504" s="20" t="s">
        <v>3576</v>
      </c>
      <c r="G504" s="16" t="str">
        <f>P504&amp;" "&amp;O504&amp;" "&amp;Q504</f>
        <v xml:space="preserve">COMPRIMIDOS 325 MG/37,5 MG </v>
      </c>
      <c r="H504" s="20" t="s">
        <v>7</v>
      </c>
      <c r="I504" s="23">
        <v>300000</v>
      </c>
      <c r="J504" s="23" t="s">
        <v>91</v>
      </c>
      <c r="K504" s="22" t="s">
        <v>46</v>
      </c>
      <c r="L504" s="24" t="s">
        <v>92</v>
      </c>
      <c r="M504" s="23">
        <v>6000</v>
      </c>
      <c r="N504" s="20" t="str">
        <f>F504&amp;" "&amp;G504</f>
        <v xml:space="preserve">PARACETAMOL, TRAMADOL COMPRIMIDOS 325 MG/37,5 MG </v>
      </c>
      <c r="O504" s="20" t="s">
        <v>3577</v>
      </c>
      <c r="P504" s="20" t="s">
        <v>73</v>
      </c>
      <c r="Q504" s="20"/>
      <c r="R504" s="20"/>
      <c r="S504" s="20" t="s">
        <v>3582</v>
      </c>
      <c r="T504" s="20" t="s">
        <v>1413</v>
      </c>
      <c r="U504" s="20" t="s">
        <v>3583</v>
      </c>
      <c r="V504" s="24" t="s">
        <v>1566</v>
      </c>
      <c r="W504" s="25">
        <f>I504/M504</f>
        <v>50</v>
      </c>
      <c r="X504" s="20">
        <v>73101701</v>
      </c>
      <c r="Y504" s="20" t="s">
        <v>1582</v>
      </c>
      <c r="Z504" s="20" t="s">
        <v>100</v>
      </c>
      <c r="AA504" s="20" t="s">
        <v>101</v>
      </c>
      <c r="AB504" s="20" t="s">
        <v>1566</v>
      </c>
      <c r="AC504" s="20" t="s">
        <v>1570</v>
      </c>
      <c r="AD504" s="20" t="s">
        <v>82</v>
      </c>
      <c r="AE504" s="20" t="s">
        <v>83</v>
      </c>
      <c r="AF504" s="20" t="s">
        <v>84</v>
      </c>
      <c r="AG504" s="20" t="s">
        <v>61</v>
      </c>
      <c r="AH504" s="20" t="s">
        <v>1583</v>
      </c>
      <c r="AI504" s="26">
        <v>45135</v>
      </c>
      <c r="AJ504" s="20" t="s">
        <v>62</v>
      </c>
      <c r="AK504" s="20" t="s">
        <v>1584</v>
      </c>
      <c r="AL504" s="15"/>
    </row>
    <row r="505" spans="1:38" s="13" customFormat="1" ht="11.4" x14ac:dyDescent="0.2">
      <c r="A505" s="14" t="s">
        <v>38</v>
      </c>
      <c r="B505" s="14" t="s">
        <v>64</v>
      </c>
      <c r="C505" s="14" t="s">
        <v>65</v>
      </c>
      <c r="D505" s="14" t="s">
        <v>41</v>
      </c>
      <c r="E505" s="15" t="s">
        <v>1340</v>
      </c>
      <c r="F505" s="15" t="s">
        <v>3584</v>
      </c>
      <c r="G505" s="16" t="str">
        <f>P505&amp;" "&amp;O505&amp;" "&amp;Q505</f>
        <v xml:space="preserve">AMPOLLAS 40 MG </v>
      </c>
      <c r="H505" s="15" t="s">
        <v>7</v>
      </c>
      <c r="I505" s="17">
        <v>300000</v>
      </c>
      <c r="J505" s="15" t="s">
        <v>485</v>
      </c>
      <c r="K505" s="14" t="s">
        <v>70</v>
      </c>
      <c r="L505" s="15" t="s">
        <v>486</v>
      </c>
      <c r="M505" s="17">
        <v>50</v>
      </c>
      <c r="N505" s="15" t="str">
        <f>F505&amp;" "&amp;G505</f>
        <v xml:space="preserve">PARECOXIB AMPOLLAS 40 MG </v>
      </c>
      <c r="O505" s="15" t="s">
        <v>804</v>
      </c>
      <c r="P505" s="15" t="s">
        <v>50</v>
      </c>
      <c r="Q505" s="15" t="s">
        <v>48</v>
      </c>
      <c r="R505" s="15" t="s">
        <v>3585</v>
      </c>
      <c r="S505" s="15" t="s">
        <v>3586</v>
      </c>
      <c r="T505" s="15" t="s">
        <v>1341</v>
      </c>
      <c r="U505" s="15" t="s">
        <v>3587</v>
      </c>
      <c r="V505" s="15" t="s">
        <v>878</v>
      </c>
      <c r="W505" s="17">
        <f>I505/M505</f>
        <v>6000</v>
      </c>
      <c r="X505" s="15">
        <v>51142131</v>
      </c>
      <c r="Y505" s="15" t="s">
        <v>3588</v>
      </c>
      <c r="Z505" s="15" t="s">
        <v>117</v>
      </c>
      <c r="AA505" s="15" t="s">
        <v>491</v>
      </c>
      <c r="AB505" s="15" t="s">
        <v>881</v>
      </c>
      <c r="AC505" s="15" t="s">
        <v>882</v>
      </c>
      <c r="AD505" s="15" t="s">
        <v>420</v>
      </c>
      <c r="AE505" s="15" t="s">
        <v>1350</v>
      </c>
      <c r="AF505" s="15" t="s">
        <v>60</v>
      </c>
      <c r="AG505" s="15" t="s">
        <v>61</v>
      </c>
      <c r="AH505" s="15" t="s">
        <v>3589</v>
      </c>
      <c r="AI505" s="18">
        <v>45062</v>
      </c>
      <c r="AJ505" s="15" t="s">
        <v>119</v>
      </c>
      <c r="AK505" s="15" t="s">
        <v>494</v>
      </c>
      <c r="AL505" s="15"/>
    </row>
    <row r="506" spans="1:38" s="13" customFormat="1" ht="11.4" x14ac:dyDescent="0.2">
      <c r="A506" s="22" t="s">
        <v>38</v>
      </c>
      <c r="B506" s="22" t="s">
        <v>424</v>
      </c>
      <c r="C506" s="22" t="s">
        <v>41</v>
      </c>
      <c r="D506" s="22" t="s">
        <v>162</v>
      </c>
      <c r="E506" s="24" t="s">
        <v>735</v>
      </c>
      <c r="F506" s="20" t="s">
        <v>3590</v>
      </c>
      <c r="G506" s="16" t="str">
        <f>P506&amp;" "&amp;O506&amp;" "&amp;Q506</f>
        <v xml:space="preserve">AMPOLLAS 5 MG </v>
      </c>
      <c r="H506" s="20" t="s">
        <v>7</v>
      </c>
      <c r="I506" s="23">
        <v>300000</v>
      </c>
      <c r="J506" s="20" t="s">
        <v>640</v>
      </c>
      <c r="K506" s="22" t="s">
        <v>167</v>
      </c>
      <c r="L506" s="20" t="s">
        <v>1142</v>
      </c>
      <c r="M506" s="23">
        <v>600</v>
      </c>
      <c r="N506" s="15" t="str">
        <f>F506&amp;" "&amp;G506</f>
        <v xml:space="preserve">PARGEVERINA AMPOLLAS 5 MG </v>
      </c>
      <c r="O506" s="20" t="s">
        <v>585</v>
      </c>
      <c r="P506" s="20" t="s">
        <v>50</v>
      </c>
      <c r="Q506" s="20"/>
      <c r="R506" s="20" t="s">
        <v>3591</v>
      </c>
      <c r="S506" s="20" t="s">
        <v>3592</v>
      </c>
      <c r="T506" s="20" t="s">
        <v>739</v>
      </c>
      <c r="U506" s="20" t="s">
        <v>3593</v>
      </c>
      <c r="V506" s="15" t="s">
        <v>1891</v>
      </c>
      <c r="W506" s="25">
        <f>I506/M506</f>
        <v>500</v>
      </c>
      <c r="X506" s="20">
        <v>51172101</v>
      </c>
      <c r="Y506" s="20" t="s">
        <v>3594</v>
      </c>
      <c r="Z506" s="20" t="s">
        <v>665</v>
      </c>
      <c r="AA506" s="20" t="s">
        <v>1148</v>
      </c>
      <c r="AB506" s="20" t="s">
        <v>1894</v>
      </c>
      <c r="AC506" s="20" t="s">
        <v>1895</v>
      </c>
      <c r="AD506" s="20" t="s">
        <v>233</v>
      </c>
      <c r="AE506" s="20" t="s">
        <v>741</v>
      </c>
      <c r="AF506" s="20" t="s">
        <v>330</v>
      </c>
      <c r="AG506" s="20" t="s">
        <v>61</v>
      </c>
      <c r="AH506" s="20" t="s">
        <v>3595</v>
      </c>
      <c r="AI506" s="26">
        <v>44959</v>
      </c>
      <c r="AJ506" s="20" t="s">
        <v>62</v>
      </c>
      <c r="AK506" s="20" t="s">
        <v>3596</v>
      </c>
      <c r="AL506" s="15"/>
    </row>
    <row r="507" spans="1:38" s="13" customFormat="1" ht="11.4" x14ac:dyDescent="0.2">
      <c r="A507" s="14" t="s">
        <v>38</v>
      </c>
      <c r="B507" s="14" t="s">
        <v>39</v>
      </c>
      <c r="C507" s="14" t="s">
        <v>40</v>
      </c>
      <c r="D507" s="14" t="s">
        <v>41</v>
      </c>
      <c r="E507" s="15" t="s">
        <v>735</v>
      </c>
      <c r="F507" s="15" t="s">
        <v>3590</v>
      </c>
      <c r="G507" s="16" t="str">
        <f>P507&amp;" "&amp;O507&amp;" "&amp;Q507</f>
        <v xml:space="preserve">AMPOLLAS 5 MG </v>
      </c>
      <c r="H507" s="15" t="s">
        <v>165</v>
      </c>
      <c r="I507" s="17">
        <v>300000</v>
      </c>
      <c r="J507" s="15" t="s">
        <v>454</v>
      </c>
      <c r="K507" s="14" t="s">
        <v>46</v>
      </c>
      <c r="L507" s="15" t="s">
        <v>455</v>
      </c>
      <c r="M507" s="17">
        <v>600</v>
      </c>
      <c r="N507" s="15" t="str">
        <f>F507&amp;" "&amp;G507</f>
        <v xml:space="preserve">PARGEVERINA AMPOLLAS 5 MG </v>
      </c>
      <c r="O507" s="15" t="s">
        <v>585</v>
      </c>
      <c r="P507" s="15" t="s">
        <v>50</v>
      </c>
      <c r="Q507" s="15" t="s">
        <v>48</v>
      </c>
      <c r="R507" s="15" t="s">
        <v>48</v>
      </c>
      <c r="S507" s="15" t="s">
        <v>3597</v>
      </c>
      <c r="T507" s="15" t="s">
        <v>739</v>
      </c>
      <c r="U507" s="15" t="s">
        <v>3598</v>
      </c>
      <c r="V507" s="15" t="s">
        <v>1891</v>
      </c>
      <c r="W507" s="17">
        <f>I507/M507</f>
        <v>500</v>
      </c>
      <c r="X507" s="15">
        <v>51172101</v>
      </c>
      <c r="Y507" s="15" t="s">
        <v>3599</v>
      </c>
      <c r="Z507" s="15" t="s">
        <v>117</v>
      </c>
      <c r="AA507" s="15" t="s">
        <v>460</v>
      </c>
      <c r="AB507" s="15" t="s">
        <v>1894</v>
      </c>
      <c r="AC507" s="15" t="s">
        <v>1895</v>
      </c>
      <c r="AD507" s="15" t="s">
        <v>233</v>
      </c>
      <c r="AE507" s="15" t="s">
        <v>741</v>
      </c>
      <c r="AF507" s="15" t="s">
        <v>60</v>
      </c>
      <c r="AG507" s="15" t="s">
        <v>61</v>
      </c>
      <c r="AH507" s="15" t="s">
        <v>48</v>
      </c>
      <c r="AI507" s="18">
        <v>45106</v>
      </c>
      <c r="AJ507" s="15" t="s">
        <v>62</v>
      </c>
      <c r="AK507" s="15" t="s">
        <v>3600</v>
      </c>
      <c r="AL507" s="15"/>
    </row>
    <row r="508" spans="1:38" s="13" customFormat="1" ht="11.4" x14ac:dyDescent="0.2">
      <c r="A508" s="22" t="s">
        <v>38</v>
      </c>
      <c r="B508" s="22" t="s">
        <v>160</v>
      </c>
      <c r="C508" s="22" t="s">
        <v>161</v>
      </c>
      <c r="D508" s="22" t="s">
        <v>162</v>
      </c>
      <c r="E508" s="24" t="s">
        <v>735</v>
      </c>
      <c r="F508" s="20" t="s">
        <v>3590</v>
      </c>
      <c r="G508" s="16" t="str">
        <f>P508&amp;" "&amp;O508&amp;" "&amp;Q508</f>
        <v xml:space="preserve">AMPOLLAS 5 MG </v>
      </c>
      <c r="H508" s="20" t="s">
        <v>165</v>
      </c>
      <c r="I508" s="23">
        <v>300000</v>
      </c>
      <c r="J508" s="20" t="s">
        <v>3601</v>
      </c>
      <c r="K508" s="22" t="s">
        <v>353</v>
      </c>
      <c r="L508" s="24" t="s">
        <v>3602</v>
      </c>
      <c r="M508" s="23">
        <v>500</v>
      </c>
      <c r="N508" s="15" t="str">
        <f>F508&amp;" "&amp;G508</f>
        <v xml:space="preserve">PARGEVERINA AMPOLLAS 5 MG </v>
      </c>
      <c r="O508" s="20" t="s">
        <v>585</v>
      </c>
      <c r="P508" s="15" t="s">
        <v>50</v>
      </c>
      <c r="Q508" s="20"/>
      <c r="R508" s="20"/>
      <c r="S508" s="20" t="s">
        <v>3603</v>
      </c>
      <c r="T508" s="20" t="s">
        <v>739</v>
      </c>
      <c r="U508" s="20" t="s">
        <v>3604</v>
      </c>
      <c r="V508" s="24" t="s">
        <v>152</v>
      </c>
      <c r="W508" s="23">
        <f>I508/M508</f>
        <v>600</v>
      </c>
      <c r="X508" s="20">
        <v>51172101</v>
      </c>
      <c r="Y508" s="20" t="s">
        <v>3605</v>
      </c>
      <c r="Z508" s="20" t="s">
        <v>3606</v>
      </c>
      <c r="AA508" s="20" t="s">
        <v>3607</v>
      </c>
      <c r="AB508" s="20" t="s">
        <v>152</v>
      </c>
      <c r="AC508" s="20" t="s">
        <v>157</v>
      </c>
      <c r="AD508" s="20" t="s">
        <v>233</v>
      </c>
      <c r="AE508" s="20" t="s">
        <v>741</v>
      </c>
      <c r="AF508" s="20" t="s">
        <v>84</v>
      </c>
      <c r="AG508" s="20" t="s">
        <v>61</v>
      </c>
      <c r="AH508" s="20" t="s">
        <v>48</v>
      </c>
      <c r="AI508" s="26">
        <v>44952</v>
      </c>
      <c r="AJ508" s="20" t="s">
        <v>62</v>
      </c>
      <c r="AK508" s="20" t="s">
        <v>3608</v>
      </c>
      <c r="AL508" s="15"/>
    </row>
    <row r="509" spans="1:38" s="13" customFormat="1" ht="11.4" x14ac:dyDescent="0.2">
      <c r="A509" s="14" t="s">
        <v>38</v>
      </c>
      <c r="B509" s="14" t="s">
        <v>220</v>
      </c>
      <c r="C509" s="14" t="s">
        <v>123</v>
      </c>
      <c r="D509" s="14" t="s">
        <v>162</v>
      </c>
      <c r="E509" s="15" t="s">
        <v>735</v>
      </c>
      <c r="F509" s="15" t="s">
        <v>3590</v>
      </c>
      <c r="G509" s="16" t="str">
        <f>P509&amp;" "&amp;O509&amp;" "&amp;Q509</f>
        <v xml:space="preserve">AMPOLLAS 5 MG </v>
      </c>
      <c r="H509" s="15" t="s">
        <v>7</v>
      </c>
      <c r="I509" s="17">
        <v>300000</v>
      </c>
      <c r="J509" s="15" t="s">
        <v>379</v>
      </c>
      <c r="K509" s="14" t="s">
        <v>210</v>
      </c>
      <c r="L509" s="15" t="s">
        <v>100</v>
      </c>
      <c r="M509" s="17">
        <v>500</v>
      </c>
      <c r="N509" s="15" t="str">
        <f>F509&amp;" "&amp;G509</f>
        <v xml:space="preserve">PARGEVERINA AMPOLLAS 5 MG </v>
      </c>
      <c r="O509" s="15" t="s">
        <v>585</v>
      </c>
      <c r="P509" s="15" t="s">
        <v>50</v>
      </c>
      <c r="Q509" s="15"/>
      <c r="R509" s="15"/>
      <c r="S509" s="15" t="s">
        <v>3609</v>
      </c>
      <c r="T509" s="15" t="s">
        <v>739</v>
      </c>
      <c r="U509" s="15" t="s">
        <v>3610</v>
      </c>
      <c r="V509" s="15" t="s">
        <v>152</v>
      </c>
      <c r="W509" s="17">
        <f>I509/M509</f>
        <v>600</v>
      </c>
      <c r="X509" s="15">
        <v>51172101</v>
      </c>
      <c r="Y509" s="15" t="s">
        <v>3611</v>
      </c>
      <c r="Z509" s="15" t="s">
        <v>1445</v>
      </c>
      <c r="AA509" s="15" t="s">
        <v>1446</v>
      </c>
      <c r="AB509" s="15" t="s">
        <v>152</v>
      </c>
      <c r="AC509" s="15" t="s">
        <v>157</v>
      </c>
      <c r="AD509" s="15" t="s">
        <v>233</v>
      </c>
      <c r="AE509" s="15" t="s">
        <v>741</v>
      </c>
      <c r="AF509" s="15" t="s">
        <v>330</v>
      </c>
      <c r="AG509" s="15" t="s">
        <v>61</v>
      </c>
      <c r="AH509" s="15" t="s">
        <v>3542</v>
      </c>
      <c r="AI509" s="18">
        <v>45014</v>
      </c>
      <c r="AJ509" s="15" t="s">
        <v>119</v>
      </c>
      <c r="AK509" s="15" t="s">
        <v>3543</v>
      </c>
      <c r="AL509" s="15"/>
    </row>
    <row r="510" spans="1:38" s="13" customFormat="1" ht="11.4" x14ac:dyDescent="0.2">
      <c r="A510" s="14" t="s">
        <v>38</v>
      </c>
      <c r="B510" s="14" t="s">
        <v>70</v>
      </c>
      <c r="C510" s="14" t="s">
        <v>147</v>
      </c>
      <c r="D510" s="14" t="s">
        <v>87</v>
      </c>
      <c r="E510" s="15" t="s">
        <v>735</v>
      </c>
      <c r="F510" s="15" t="s">
        <v>3590</v>
      </c>
      <c r="G510" s="27" t="str">
        <f>P510&amp;" "&amp;O510&amp;" "&amp;Q510</f>
        <v xml:space="preserve">AMPOLLAS 5 MG </v>
      </c>
      <c r="H510" s="15" t="s">
        <v>7</v>
      </c>
      <c r="I510" s="17">
        <v>300000</v>
      </c>
      <c r="J510" s="15" t="s">
        <v>379</v>
      </c>
      <c r="K510" s="14">
        <v>7</v>
      </c>
      <c r="L510" s="15" t="s">
        <v>100</v>
      </c>
      <c r="M510" s="17">
        <v>500</v>
      </c>
      <c r="N510" s="20" t="str">
        <f>F510&amp;" "&amp;G510</f>
        <v xml:space="preserve">PARGEVERINA AMPOLLAS 5 MG </v>
      </c>
      <c r="O510" s="15" t="s">
        <v>585</v>
      </c>
      <c r="P510" s="15" t="s">
        <v>50</v>
      </c>
      <c r="Q510" s="15" t="s">
        <v>48</v>
      </c>
      <c r="R510" s="15" t="s">
        <v>48</v>
      </c>
      <c r="S510" s="15" t="s">
        <v>3609</v>
      </c>
      <c r="T510" s="15" t="s">
        <v>739</v>
      </c>
      <c r="U510" s="15" t="s">
        <v>3610</v>
      </c>
      <c r="V510" s="15" t="s">
        <v>152</v>
      </c>
      <c r="W510" s="23">
        <f>I510/M510</f>
        <v>600</v>
      </c>
      <c r="X510" s="15">
        <v>51172101</v>
      </c>
      <c r="Y510" s="15" t="s">
        <v>3612</v>
      </c>
      <c r="Z510" s="15" t="s">
        <v>1445</v>
      </c>
      <c r="AA510" s="15" t="s">
        <v>1446</v>
      </c>
      <c r="AB510" s="15" t="s">
        <v>152</v>
      </c>
      <c r="AC510" s="15" t="s">
        <v>157</v>
      </c>
      <c r="AD510" s="15" t="s">
        <v>233</v>
      </c>
      <c r="AE510" s="15" t="s">
        <v>741</v>
      </c>
      <c r="AF510" s="15" t="s">
        <v>330</v>
      </c>
      <c r="AG510" s="15" t="s">
        <v>61</v>
      </c>
      <c r="AH510" s="15" t="s">
        <v>3542</v>
      </c>
      <c r="AI510" s="18">
        <v>45218</v>
      </c>
      <c r="AJ510" s="15" t="s">
        <v>119</v>
      </c>
      <c r="AK510" s="15" t="s">
        <v>3543</v>
      </c>
      <c r="AL510" s="15" t="s">
        <v>159</v>
      </c>
    </row>
    <row r="511" spans="1:38" s="13" customFormat="1" ht="11.4" x14ac:dyDescent="0.2">
      <c r="A511" s="14" t="s">
        <v>38</v>
      </c>
      <c r="B511" s="14" t="s">
        <v>39</v>
      </c>
      <c r="C511" s="14" t="s">
        <v>40</v>
      </c>
      <c r="D511" s="14" t="s">
        <v>41</v>
      </c>
      <c r="E511" s="15" t="s">
        <v>735</v>
      </c>
      <c r="F511" s="15" t="s">
        <v>3590</v>
      </c>
      <c r="G511" s="16" t="str">
        <f>P511&amp;" "&amp;O511&amp;" "&amp;Q511</f>
        <v xml:space="preserve">GOTAS 10 MG/ML </v>
      </c>
      <c r="H511" s="15" t="s">
        <v>378</v>
      </c>
      <c r="I511" s="17">
        <v>300000</v>
      </c>
      <c r="J511" s="15" t="s">
        <v>1154</v>
      </c>
      <c r="K511" s="14" t="s">
        <v>137</v>
      </c>
      <c r="L511" s="15" t="s">
        <v>1155</v>
      </c>
      <c r="M511" s="17">
        <v>300</v>
      </c>
      <c r="N511" s="15" t="str">
        <f>F511&amp;" "&amp;G511</f>
        <v xml:space="preserve">PARGEVERINA GOTAS 10 MG/ML </v>
      </c>
      <c r="O511" s="15" t="s">
        <v>3494</v>
      </c>
      <c r="P511" s="15" t="s">
        <v>3045</v>
      </c>
      <c r="Q511" s="15" t="s">
        <v>48</v>
      </c>
      <c r="R511" s="15" t="s">
        <v>3613</v>
      </c>
      <c r="S511" s="15" t="s">
        <v>3614</v>
      </c>
      <c r="T511" s="15" t="s">
        <v>739</v>
      </c>
      <c r="U511" s="15" t="s">
        <v>3615</v>
      </c>
      <c r="V511" s="15" t="s">
        <v>3076</v>
      </c>
      <c r="W511" s="17">
        <f>I511/M511</f>
        <v>1000</v>
      </c>
      <c r="X511" s="15">
        <v>51172101</v>
      </c>
      <c r="Y511" s="15" t="s">
        <v>3616</v>
      </c>
      <c r="Z511" s="15" t="s">
        <v>1161</v>
      </c>
      <c r="AA511" s="15" t="s">
        <v>1162</v>
      </c>
      <c r="AB511" s="15" t="s">
        <v>3078</v>
      </c>
      <c r="AC511" s="15" t="s">
        <v>3079</v>
      </c>
      <c r="AD511" s="15" t="s">
        <v>233</v>
      </c>
      <c r="AE511" s="15" t="s">
        <v>741</v>
      </c>
      <c r="AF511" s="15" t="s">
        <v>84</v>
      </c>
      <c r="AG511" s="15" t="s">
        <v>61</v>
      </c>
      <c r="AH511" s="15" t="s">
        <v>1165</v>
      </c>
      <c r="AI511" s="18">
        <v>45093</v>
      </c>
      <c r="AJ511" s="15" t="s">
        <v>62</v>
      </c>
      <c r="AK511" s="15" t="s">
        <v>1166</v>
      </c>
      <c r="AL511" s="15"/>
    </row>
    <row r="512" spans="1:38" s="13" customFormat="1" ht="11.4" x14ac:dyDescent="0.2">
      <c r="A512" s="14" t="s">
        <v>38</v>
      </c>
      <c r="B512" s="14" t="s">
        <v>220</v>
      </c>
      <c r="C512" s="14" t="s">
        <v>123</v>
      </c>
      <c r="D512" s="14" t="s">
        <v>162</v>
      </c>
      <c r="E512" s="15" t="s">
        <v>735</v>
      </c>
      <c r="F512" s="15" t="s">
        <v>3590</v>
      </c>
      <c r="G512" s="16" t="str">
        <f>P512&amp;" "&amp;O512&amp;" "&amp;Q512</f>
        <v xml:space="preserve">GOTAS 5 MG </v>
      </c>
      <c r="H512" s="15" t="s">
        <v>378</v>
      </c>
      <c r="I512" s="17">
        <v>300000</v>
      </c>
      <c r="J512" s="15" t="s">
        <v>3617</v>
      </c>
      <c r="K512" s="14" t="s">
        <v>533</v>
      </c>
      <c r="L512" s="15" t="s">
        <v>3618</v>
      </c>
      <c r="M512" s="17">
        <v>300</v>
      </c>
      <c r="N512" s="15" t="str">
        <f>F512&amp;" "&amp;G512</f>
        <v xml:space="preserve">PARGEVERINA GOTAS 5 MG </v>
      </c>
      <c r="O512" s="15" t="s">
        <v>585</v>
      </c>
      <c r="P512" s="15" t="s">
        <v>3045</v>
      </c>
      <c r="Q512" s="15"/>
      <c r="R512" s="15" t="s">
        <v>3613</v>
      </c>
      <c r="S512" s="15" t="s">
        <v>3619</v>
      </c>
      <c r="T512" s="15" t="s">
        <v>739</v>
      </c>
      <c r="U512" s="15" t="s">
        <v>3620</v>
      </c>
      <c r="V512" s="15" t="s">
        <v>3076</v>
      </c>
      <c r="W512" s="17">
        <f>I512/M512</f>
        <v>1000</v>
      </c>
      <c r="X512" s="15">
        <v>51172101</v>
      </c>
      <c r="Y512" s="15" t="s">
        <v>3621</v>
      </c>
      <c r="Z512" s="15" t="s">
        <v>214</v>
      </c>
      <c r="AA512" s="15" t="s">
        <v>3622</v>
      </c>
      <c r="AB512" s="15" t="s">
        <v>3082</v>
      </c>
      <c r="AC512" s="15" t="s">
        <v>3079</v>
      </c>
      <c r="AD512" s="15" t="s">
        <v>233</v>
      </c>
      <c r="AE512" s="15" t="s">
        <v>741</v>
      </c>
      <c r="AF512" s="15" t="s">
        <v>84</v>
      </c>
      <c r="AG512" s="15" t="s">
        <v>61</v>
      </c>
      <c r="AH512" s="15" t="s">
        <v>3623</v>
      </c>
      <c r="AI512" s="18">
        <v>44993</v>
      </c>
      <c r="AJ512" s="15" t="s">
        <v>62</v>
      </c>
      <c r="AK512" s="15" t="s">
        <v>3624</v>
      </c>
      <c r="AL512" s="15"/>
    </row>
    <row r="513" spans="1:44" s="13" customFormat="1" ht="11.4" x14ac:dyDescent="0.2">
      <c r="A513" s="14" t="s">
        <v>38</v>
      </c>
      <c r="B513" s="14" t="s">
        <v>39</v>
      </c>
      <c r="C513" s="14" t="s">
        <v>40</v>
      </c>
      <c r="D513" s="14" t="s">
        <v>41</v>
      </c>
      <c r="E513" s="15" t="s">
        <v>925</v>
      </c>
      <c r="F513" s="15" t="s">
        <v>3625</v>
      </c>
      <c r="G513" s="16" t="str">
        <f>P513&amp;" "&amp;O513&amp;" "&amp;Q513</f>
        <v xml:space="preserve">AMPOLLAS 1.200.000 UI </v>
      </c>
      <c r="H513" s="15" t="s">
        <v>363</v>
      </c>
      <c r="I513" s="17">
        <v>300000</v>
      </c>
      <c r="J513" s="15" t="s">
        <v>136</v>
      </c>
      <c r="K513" s="14" t="s">
        <v>137</v>
      </c>
      <c r="L513" s="15" t="s">
        <v>138</v>
      </c>
      <c r="M513" s="17">
        <v>500</v>
      </c>
      <c r="N513" s="15" t="str">
        <f>F513&amp;" "&amp;G513</f>
        <v xml:space="preserve">PENICILINA G BENZATINA AMPOLLAS 1.200.000 UI </v>
      </c>
      <c r="O513" s="15" t="s">
        <v>3626</v>
      </c>
      <c r="P513" s="15" t="s">
        <v>50</v>
      </c>
      <c r="Q513" s="15" t="s">
        <v>48</v>
      </c>
      <c r="R513" s="15" t="s">
        <v>48</v>
      </c>
      <c r="S513" s="15" t="s">
        <v>3627</v>
      </c>
      <c r="T513" s="15" t="s">
        <v>931</v>
      </c>
      <c r="U513" s="15" t="s">
        <v>3628</v>
      </c>
      <c r="V513" s="15" t="s">
        <v>416</v>
      </c>
      <c r="W513" s="17">
        <f>I513/M513</f>
        <v>600</v>
      </c>
      <c r="X513" s="15">
        <v>51101507</v>
      </c>
      <c r="Y513" s="15" t="s">
        <v>3629</v>
      </c>
      <c r="Z513" s="15" t="s">
        <v>143</v>
      </c>
      <c r="AA513" s="15" t="s">
        <v>144</v>
      </c>
      <c r="AB513" s="15" t="s">
        <v>416</v>
      </c>
      <c r="AC513" s="15" t="s">
        <v>419</v>
      </c>
      <c r="AD513" s="15" t="s">
        <v>607</v>
      </c>
      <c r="AE513" s="15" t="s">
        <v>935</v>
      </c>
      <c r="AF513" s="15" t="s">
        <v>84</v>
      </c>
      <c r="AG513" s="15" t="s">
        <v>61</v>
      </c>
      <c r="AH513" s="15" t="s">
        <v>3630</v>
      </c>
      <c r="AI513" s="18">
        <v>45084</v>
      </c>
      <c r="AJ513" s="15" t="s">
        <v>62</v>
      </c>
      <c r="AK513" s="15" t="s">
        <v>3631</v>
      </c>
      <c r="AL513" s="15"/>
    </row>
    <row r="514" spans="1:44" s="13" customFormat="1" ht="11.4" x14ac:dyDescent="0.2">
      <c r="A514" s="22" t="s">
        <v>38</v>
      </c>
      <c r="B514" s="22" t="s">
        <v>108</v>
      </c>
      <c r="C514" s="22" t="s">
        <v>109</v>
      </c>
      <c r="D514" s="22" t="s">
        <v>110</v>
      </c>
      <c r="E514" s="20" t="s">
        <v>925</v>
      </c>
      <c r="F514" s="20" t="s">
        <v>3625</v>
      </c>
      <c r="G514" s="16" t="str">
        <f>P514&amp;" "&amp;O514&amp;" "&amp;Q514</f>
        <v xml:space="preserve">AMPOLLAS 1.200.000 UI </v>
      </c>
      <c r="H514" s="20" t="s">
        <v>363</v>
      </c>
      <c r="I514" s="23">
        <v>300000</v>
      </c>
      <c r="J514" s="23" t="s">
        <v>136</v>
      </c>
      <c r="K514" s="22" t="s">
        <v>137</v>
      </c>
      <c r="L514" s="24" t="s">
        <v>138</v>
      </c>
      <c r="M514" s="23">
        <v>500</v>
      </c>
      <c r="N514" s="20" t="str">
        <f>F514&amp;" "&amp;G514</f>
        <v xml:space="preserve">PENICILINA G BENZATINA AMPOLLAS 1.200.000 UI </v>
      </c>
      <c r="O514" s="20" t="s">
        <v>3626</v>
      </c>
      <c r="P514" s="20" t="s">
        <v>50</v>
      </c>
      <c r="Q514" s="20"/>
      <c r="R514" s="20"/>
      <c r="S514" s="20" t="s">
        <v>3627</v>
      </c>
      <c r="T514" s="20" t="s">
        <v>931</v>
      </c>
      <c r="U514" s="20" t="s">
        <v>3628</v>
      </c>
      <c r="V514" s="24" t="s">
        <v>416</v>
      </c>
      <c r="W514" s="25">
        <f>I514/M514</f>
        <v>600</v>
      </c>
      <c r="X514" s="20">
        <v>51101507</v>
      </c>
      <c r="Y514" s="20" t="s">
        <v>3632</v>
      </c>
      <c r="Z514" s="20" t="s">
        <v>143</v>
      </c>
      <c r="AA514" s="20" t="s">
        <v>144</v>
      </c>
      <c r="AB514" s="20" t="s">
        <v>416</v>
      </c>
      <c r="AC514" s="20" t="s">
        <v>419</v>
      </c>
      <c r="AD514" s="20" t="s">
        <v>607</v>
      </c>
      <c r="AE514" s="20" t="s">
        <v>935</v>
      </c>
      <c r="AF514" s="20" t="s">
        <v>84</v>
      </c>
      <c r="AG514" s="20" t="s">
        <v>61</v>
      </c>
      <c r="AH514" s="20" t="s">
        <v>3630</v>
      </c>
      <c r="AI514" s="26">
        <v>45132</v>
      </c>
      <c r="AJ514" s="20" t="s">
        <v>62</v>
      </c>
      <c r="AK514" s="20" t="s">
        <v>3633</v>
      </c>
      <c r="AL514" s="15"/>
    </row>
    <row r="515" spans="1:44" s="13" customFormat="1" ht="11.4" x14ac:dyDescent="0.2">
      <c r="A515" s="22" t="s">
        <v>38</v>
      </c>
      <c r="B515" s="22" t="s">
        <v>121</v>
      </c>
      <c r="C515" s="22" t="s">
        <v>122</v>
      </c>
      <c r="D515" s="22" t="s">
        <v>123</v>
      </c>
      <c r="E515" s="20" t="s">
        <v>3634</v>
      </c>
      <c r="F515" s="20" t="s">
        <v>3635</v>
      </c>
      <c r="G515" s="16" t="str">
        <f>P515&amp;" "&amp;O515&amp;" "&amp;Q515</f>
        <v xml:space="preserve">CREMA AL 5% </v>
      </c>
      <c r="H515" s="20" t="s">
        <v>3636</v>
      </c>
      <c r="I515" s="23">
        <v>300000</v>
      </c>
      <c r="J515" s="23" t="s">
        <v>3637</v>
      </c>
      <c r="K515" s="22" t="s">
        <v>516</v>
      </c>
      <c r="L515" s="24" t="s">
        <v>3638</v>
      </c>
      <c r="M515" s="23">
        <v>10</v>
      </c>
      <c r="N515" s="15" t="str">
        <f>F515&amp;" "&amp;G515</f>
        <v xml:space="preserve">PERMETRINA CREMA AL 5% </v>
      </c>
      <c r="O515" s="20" t="s">
        <v>3639</v>
      </c>
      <c r="P515" s="20" t="s">
        <v>242</v>
      </c>
      <c r="Q515" s="20"/>
      <c r="R515" s="20"/>
      <c r="S515" s="20" t="s">
        <v>3640</v>
      </c>
      <c r="T515" s="20" t="s">
        <v>3641</v>
      </c>
      <c r="U515" s="20" t="s">
        <v>3640</v>
      </c>
      <c r="V515" s="24" t="s">
        <v>3332</v>
      </c>
      <c r="W515" s="25">
        <f>I515/M515</f>
        <v>30000</v>
      </c>
      <c r="X515" s="20">
        <v>51101715</v>
      </c>
      <c r="Y515" s="20" t="s">
        <v>3642</v>
      </c>
      <c r="Z515" s="20" t="s">
        <v>3638</v>
      </c>
      <c r="AA515" s="20" t="s">
        <v>3643</v>
      </c>
      <c r="AB515" s="20" t="s">
        <v>3334</v>
      </c>
      <c r="AC515" s="20" t="s">
        <v>3335</v>
      </c>
      <c r="AD515" s="20" t="s">
        <v>3644</v>
      </c>
      <c r="AE515" s="20" t="s">
        <v>3645</v>
      </c>
      <c r="AF515" s="20" t="s">
        <v>60</v>
      </c>
      <c r="AG515" s="20" t="s">
        <v>61</v>
      </c>
      <c r="AH515" s="20" t="s">
        <v>48</v>
      </c>
      <c r="AI515" s="26">
        <v>45145</v>
      </c>
      <c r="AJ515" s="20" t="s">
        <v>119</v>
      </c>
      <c r="AK515" s="20" t="s">
        <v>3646</v>
      </c>
      <c r="AL515" s="20"/>
      <c r="AM515" s="21"/>
      <c r="AN515" s="21"/>
      <c r="AO515" s="21"/>
      <c r="AP515" s="21"/>
      <c r="AQ515" s="21"/>
      <c r="AR515" s="21"/>
    </row>
    <row r="516" spans="1:44" s="13" customFormat="1" ht="11.4" x14ac:dyDescent="0.2">
      <c r="A516" s="14" t="s">
        <v>38</v>
      </c>
      <c r="B516" s="14" t="s">
        <v>220</v>
      </c>
      <c r="C516" s="14" t="s">
        <v>123</v>
      </c>
      <c r="D516" s="14" t="s">
        <v>162</v>
      </c>
      <c r="E516" s="15" t="s">
        <v>3634</v>
      </c>
      <c r="F516" s="15" t="s">
        <v>3635</v>
      </c>
      <c r="G516" s="16" t="str">
        <f>P516&amp;" "&amp;O516&amp;" "&amp;Q516</f>
        <v xml:space="preserve">KILOGRAMOS AL 5% </v>
      </c>
      <c r="H516" s="15" t="s">
        <v>3647</v>
      </c>
      <c r="I516" s="17">
        <v>300000</v>
      </c>
      <c r="J516" s="15" t="s">
        <v>1237</v>
      </c>
      <c r="K516" s="14" t="s">
        <v>516</v>
      </c>
      <c r="L516" s="15" t="s">
        <v>1238</v>
      </c>
      <c r="M516" s="17">
        <v>10</v>
      </c>
      <c r="N516" s="15" t="str">
        <f>F516&amp;" "&amp;G516</f>
        <v xml:space="preserve">PERMETRINA KILOGRAMOS AL 5% </v>
      </c>
      <c r="O516" s="15" t="s">
        <v>3639</v>
      </c>
      <c r="P516" s="20" t="s">
        <v>3648</v>
      </c>
      <c r="Q516" s="15"/>
      <c r="R516" s="15"/>
      <c r="S516" s="15" t="s">
        <v>3649</v>
      </c>
      <c r="T516" s="15" t="s">
        <v>3641</v>
      </c>
      <c r="U516" s="15" t="s">
        <v>3649</v>
      </c>
      <c r="V516" s="15" t="s">
        <v>3332</v>
      </c>
      <c r="W516" s="17">
        <f>I516/M516</f>
        <v>30000</v>
      </c>
      <c r="X516" s="15">
        <v>51101715</v>
      </c>
      <c r="Y516" s="15" t="s">
        <v>3650</v>
      </c>
      <c r="Z516" s="15" t="s">
        <v>1243</v>
      </c>
      <c r="AA516" s="15" t="s">
        <v>1244</v>
      </c>
      <c r="AB516" s="15" t="s">
        <v>3334</v>
      </c>
      <c r="AC516" s="15" t="s">
        <v>3335</v>
      </c>
      <c r="AD516" s="15" t="s">
        <v>3644</v>
      </c>
      <c r="AE516" s="15" t="s">
        <v>3645</v>
      </c>
      <c r="AF516" s="15" t="s">
        <v>60</v>
      </c>
      <c r="AG516" s="15" t="s">
        <v>61</v>
      </c>
      <c r="AH516" s="15" t="s">
        <v>48</v>
      </c>
      <c r="AI516" s="18">
        <v>45013</v>
      </c>
      <c r="AJ516" s="15" t="s">
        <v>119</v>
      </c>
      <c r="AK516" s="15" t="s">
        <v>3651</v>
      </c>
      <c r="AL516" s="15"/>
    </row>
    <row r="517" spans="1:44" s="13" customFormat="1" ht="11.4" x14ac:dyDescent="0.2">
      <c r="A517" s="14" t="s">
        <v>38</v>
      </c>
      <c r="B517" s="14" t="s">
        <v>39</v>
      </c>
      <c r="C517" s="14" t="s">
        <v>40</v>
      </c>
      <c r="D517" s="14" t="s">
        <v>41</v>
      </c>
      <c r="E517" s="15" t="s">
        <v>3634</v>
      </c>
      <c r="F517" s="15" t="s">
        <v>3635</v>
      </c>
      <c r="G517" s="16" t="str">
        <f>P517&amp;" "&amp;O517&amp;" "&amp;Q517</f>
        <v xml:space="preserve">LOCION AL 5% </v>
      </c>
      <c r="H517" s="15" t="s">
        <v>239</v>
      </c>
      <c r="I517" s="17">
        <v>300000</v>
      </c>
      <c r="J517" s="15" t="s">
        <v>411</v>
      </c>
      <c r="K517" s="14" t="s">
        <v>210</v>
      </c>
      <c r="L517" s="15" t="s">
        <v>412</v>
      </c>
      <c r="M517" s="17">
        <v>20</v>
      </c>
      <c r="N517" s="15" t="str">
        <f>F517&amp;" "&amp;G517</f>
        <v xml:space="preserve">PERMETRINA LOCION AL 5% </v>
      </c>
      <c r="O517" s="15" t="s">
        <v>3639</v>
      </c>
      <c r="P517" s="15" t="s">
        <v>3652</v>
      </c>
      <c r="Q517" s="15" t="s">
        <v>48</v>
      </c>
      <c r="R517" s="15" t="s">
        <v>48</v>
      </c>
      <c r="S517" s="15" t="s">
        <v>3653</v>
      </c>
      <c r="T517" s="15" t="s">
        <v>3641</v>
      </c>
      <c r="U517" s="15" t="s">
        <v>3653</v>
      </c>
      <c r="V517" s="15" t="s">
        <v>968</v>
      </c>
      <c r="W517" s="17">
        <f>I517/M517</f>
        <v>15000</v>
      </c>
      <c r="X517" s="15">
        <v>51101715</v>
      </c>
      <c r="Y517" s="15" t="s">
        <v>3654</v>
      </c>
      <c r="Z517" s="15" t="s">
        <v>100</v>
      </c>
      <c r="AA517" s="15" t="s">
        <v>418</v>
      </c>
      <c r="AB517" s="15" t="s">
        <v>971</v>
      </c>
      <c r="AC517" s="15" t="s">
        <v>972</v>
      </c>
      <c r="AD517" s="15" t="s">
        <v>3644</v>
      </c>
      <c r="AE517" s="15" t="s">
        <v>3645</v>
      </c>
      <c r="AF517" s="15" t="s">
        <v>84</v>
      </c>
      <c r="AG517" s="15" t="s">
        <v>61</v>
      </c>
      <c r="AH517" s="15" t="s">
        <v>422</v>
      </c>
      <c r="AI517" s="18">
        <v>45083</v>
      </c>
      <c r="AJ517" s="15" t="s">
        <v>119</v>
      </c>
      <c r="AK517" s="15" t="s">
        <v>3496</v>
      </c>
      <c r="AL517" s="15"/>
    </row>
    <row r="518" spans="1:44" s="13" customFormat="1" ht="11.4" x14ac:dyDescent="0.2">
      <c r="A518" s="14" t="s">
        <v>38</v>
      </c>
      <c r="B518" s="14" t="s">
        <v>64</v>
      </c>
      <c r="C518" s="14" t="s">
        <v>65</v>
      </c>
      <c r="D518" s="14" t="s">
        <v>41</v>
      </c>
      <c r="E518" s="15" t="s">
        <v>3655</v>
      </c>
      <c r="F518" s="15" t="s">
        <v>3656</v>
      </c>
      <c r="G518" s="16" t="str">
        <f>P518&amp;" "&amp;O518&amp;" "&amp;Q518</f>
        <v xml:space="preserve">SOLUCION AL 0,5% </v>
      </c>
      <c r="H518" s="15" t="s">
        <v>7</v>
      </c>
      <c r="I518" s="17">
        <v>300000</v>
      </c>
      <c r="J518" s="15" t="s">
        <v>364</v>
      </c>
      <c r="K518" s="14" t="s">
        <v>210</v>
      </c>
      <c r="L518" s="15" t="s">
        <v>365</v>
      </c>
      <c r="M518" s="17">
        <v>30</v>
      </c>
      <c r="N518" s="15" t="str">
        <f>F518&amp;" "&amp;G518</f>
        <v xml:space="preserve">PODOFILOTOXINA SOLUCION AL 0,5% </v>
      </c>
      <c r="O518" s="15" t="s">
        <v>1197</v>
      </c>
      <c r="P518" s="15" t="s">
        <v>2069</v>
      </c>
      <c r="Q518" s="15" t="s">
        <v>48</v>
      </c>
      <c r="R518" s="15" t="s">
        <v>48</v>
      </c>
      <c r="S518" s="15" t="s">
        <v>3657</v>
      </c>
      <c r="T518" s="15" t="s">
        <v>1023</v>
      </c>
      <c r="U518" s="15" t="s">
        <v>3658</v>
      </c>
      <c r="V518" s="15" t="s">
        <v>968</v>
      </c>
      <c r="W518" s="17">
        <f>I518/M518</f>
        <v>10000</v>
      </c>
      <c r="X518" s="15">
        <v>85121901</v>
      </c>
      <c r="Y518" s="15" t="s">
        <v>3659</v>
      </c>
      <c r="Z518" s="15" t="s">
        <v>371</v>
      </c>
      <c r="AA518" s="15" t="s">
        <v>372</v>
      </c>
      <c r="AB518" s="15" t="s">
        <v>971</v>
      </c>
      <c r="AC518" s="15" t="s">
        <v>972</v>
      </c>
      <c r="AD518" s="15" t="s">
        <v>58</v>
      </c>
      <c r="AE518" s="15" t="s">
        <v>3660</v>
      </c>
      <c r="AF518" s="15" t="s">
        <v>60</v>
      </c>
      <c r="AG518" s="15" t="s">
        <v>61</v>
      </c>
      <c r="AH518" s="15" t="s">
        <v>3661</v>
      </c>
      <c r="AI518" s="18">
        <v>45071</v>
      </c>
      <c r="AJ518" s="15" t="s">
        <v>119</v>
      </c>
      <c r="AK518" s="15" t="s">
        <v>3662</v>
      </c>
      <c r="AL518" s="15"/>
    </row>
    <row r="519" spans="1:44" s="13" customFormat="1" ht="11.4" x14ac:dyDescent="0.2">
      <c r="A519" s="22" t="s">
        <v>38</v>
      </c>
      <c r="B519" s="22" t="s">
        <v>108</v>
      </c>
      <c r="C519" s="22" t="s">
        <v>109</v>
      </c>
      <c r="D519" s="22" t="s">
        <v>110</v>
      </c>
      <c r="E519" s="20" t="s">
        <v>3655</v>
      </c>
      <c r="F519" s="30" t="s">
        <v>3656</v>
      </c>
      <c r="G519" s="16" t="str">
        <f>P519&amp;" "&amp;O519&amp;" "&amp;Q519</f>
        <v xml:space="preserve">SOLUCION AL 0,5% </v>
      </c>
      <c r="H519" s="20" t="s">
        <v>7</v>
      </c>
      <c r="I519" s="23">
        <v>300000</v>
      </c>
      <c r="J519" s="23" t="s">
        <v>364</v>
      </c>
      <c r="K519" s="22" t="s">
        <v>210</v>
      </c>
      <c r="L519" s="24" t="s">
        <v>365</v>
      </c>
      <c r="M519" s="23">
        <v>30</v>
      </c>
      <c r="N519" s="20" t="str">
        <f>F519&amp;" "&amp;G519</f>
        <v xml:space="preserve">PODOFILOTOXINA SOLUCION AL 0,5% </v>
      </c>
      <c r="O519" s="20" t="s">
        <v>1197</v>
      </c>
      <c r="P519" s="20" t="s">
        <v>2069</v>
      </c>
      <c r="Q519" s="20"/>
      <c r="R519" s="20"/>
      <c r="S519" s="20" t="s">
        <v>3657</v>
      </c>
      <c r="T519" s="20" t="s">
        <v>1023</v>
      </c>
      <c r="U519" s="20" t="s">
        <v>3658</v>
      </c>
      <c r="V519" s="24" t="s">
        <v>968</v>
      </c>
      <c r="W519" s="25">
        <f>I519/M519</f>
        <v>10000</v>
      </c>
      <c r="X519" s="20">
        <v>85121901</v>
      </c>
      <c r="Y519" s="20" t="s">
        <v>3663</v>
      </c>
      <c r="Z519" s="20" t="s">
        <v>371</v>
      </c>
      <c r="AA519" s="20" t="s">
        <v>372</v>
      </c>
      <c r="AB519" s="20" t="s">
        <v>971</v>
      </c>
      <c r="AC519" s="20" t="s">
        <v>972</v>
      </c>
      <c r="AD519" s="20" t="s">
        <v>58</v>
      </c>
      <c r="AE519" s="20" t="s">
        <v>3660</v>
      </c>
      <c r="AF519" s="20" t="s">
        <v>60</v>
      </c>
      <c r="AG519" s="20" t="s">
        <v>61</v>
      </c>
      <c r="AH519" s="20" t="s">
        <v>3661</v>
      </c>
      <c r="AI519" s="26">
        <v>45138</v>
      </c>
      <c r="AJ519" s="20" t="s">
        <v>119</v>
      </c>
      <c r="AK519" s="20" t="s">
        <v>3664</v>
      </c>
      <c r="AL519" s="15"/>
    </row>
    <row r="520" spans="1:44" s="13" customFormat="1" ht="11.4" x14ac:dyDescent="0.2">
      <c r="A520" s="22" t="s">
        <v>38</v>
      </c>
      <c r="B520" s="22" t="s">
        <v>424</v>
      </c>
      <c r="C520" s="22" t="s">
        <v>41</v>
      </c>
      <c r="D520" s="22" t="s">
        <v>162</v>
      </c>
      <c r="E520" s="24" t="s">
        <v>3665</v>
      </c>
      <c r="F520" s="20" t="s">
        <v>3666</v>
      </c>
      <c r="G520" s="16" t="str">
        <f>P520&amp;" "&amp;O520&amp;" "&amp;Q520</f>
        <v xml:space="preserve">SOBRES 15 GR </v>
      </c>
      <c r="H520" s="20" t="s">
        <v>239</v>
      </c>
      <c r="I520" s="23">
        <v>300000</v>
      </c>
      <c r="J520" s="20" t="s">
        <v>1481</v>
      </c>
      <c r="K520" s="22" t="s">
        <v>46</v>
      </c>
      <c r="L520" s="20" t="s">
        <v>3298</v>
      </c>
      <c r="M520" s="23">
        <v>200</v>
      </c>
      <c r="N520" s="15" t="str">
        <f>F520&amp;" "&amp;G520</f>
        <v xml:space="preserve">POLIESTIRENO SULFONATO SOBRES 15 GR </v>
      </c>
      <c r="O520" s="20" t="s">
        <v>3667</v>
      </c>
      <c r="P520" s="15" t="s">
        <v>2785</v>
      </c>
      <c r="Q520" s="20"/>
      <c r="R520" s="20"/>
      <c r="S520" s="20" t="s">
        <v>3668</v>
      </c>
      <c r="T520" s="20" t="s">
        <v>3669</v>
      </c>
      <c r="U520" s="20" t="s">
        <v>3668</v>
      </c>
      <c r="V520" s="15" t="s">
        <v>968</v>
      </c>
      <c r="W520" s="25">
        <f>I520/M520</f>
        <v>1500</v>
      </c>
      <c r="X520" s="20">
        <v>13102026</v>
      </c>
      <c r="Y520" s="20" t="s">
        <v>3670</v>
      </c>
      <c r="Z520" s="20" t="s">
        <v>3303</v>
      </c>
      <c r="AA520" s="20" t="s">
        <v>3304</v>
      </c>
      <c r="AB520" s="20" t="s">
        <v>971</v>
      </c>
      <c r="AC520" s="20" t="s">
        <v>972</v>
      </c>
      <c r="AD520" s="20" t="s">
        <v>104</v>
      </c>
      <c r="AE520" s="20" t="s">
        <v>3671</v>
      </c>
      <c r="AF520" s="20" t="s">
        <v>60</v>
      </c>
      <c r="AG520" s="20" t="s">
        <v>61</v>
      </c>
      <c r="AH520" s="20" t="s">
        <v>3672</v>
      </c>
      <c r="AI520" s="26">
        <v>44984</v>
      </c>
      <c r="AJ520" s="20" t="s">
        <v>119</v>
      </c>
      <c r="AK520" s="20" t="s">
        <v>3673</v>
      </c>
      <c r="AL520" s="15"/>
    </row>
    <row r="521" spans="1:44" s="13" customFormat="1" ht="11.4" x14ac:dyDescent="0.2">
      <c r="A521" s="22" t="s">
        <v>38</v>
      </c>
      <c r="B521" s="22" t="s">
        <v>121</v>
      </c>
      <c r="C521" s="22" t="s">
        <v>122</v>
      </c>
      <c r="D521" s="22" t="s">
        <v>123</v>
      </c>
      <c r="E521" s="20" t="s">
        <v>2821</v>
      </c>
      <c r="F521" s="20" t="s">
        <v>3674</v>
      </c>
      <c r="G521" s="16" t="str">
        <f>P521&amp;" "&amp;O521&amp;" "&amp;Q521</f>
        <v xml:space="preserve">BOLSAS  </v>
      </c>
      <c r="H521" s="20" t="s">
        <v>1284</v>
      </c>
      <c r="I521" s="23">
        <v>300000</v>
      </c>
      <c r="J521" s="23" t="s">
        <v>2085</v>
      </c>
      <c r="K521" s="22" t="s">
        <v>112</v>
      </c>
      <c r="L521" s="24" t="s">
        <v>2086</v>
      </c>
      <c r="M521" s="23">
        <v>1200</v>
      </c>
      <c r="N521" s="15" t="str">
        <f>F521&amp;" "&amp;G521</f>
        <v xml:space="preserve">POLIETILENGLICOL BOLSAS  </v>
      </c>
      <c r="O521" s="20"/>
      <c r="P521" s="20" t="s">
        <v>1285</v>
      </c>
      <c r="Q521" s="20"/>
      <c r="R521" s="20"/>
      <c r="S521" s="20" t="s">
        <v>3675</v>
      </c>
      <c r="T521" s="20" t="s">
        <v>2824</v>
      </c>
      <c r="U521" s="20" t="s">
        <v>3675</v>
      </c>
      <c r="V521" s="24" t="s">
        <v>3676</v>
      </c>
      <c r="W521" s="25">
        <f>I521/M521</f>
        <v>250</v>
      </c>
      <c r="X521" s="20">
        <v>51171631</v>
      </c>
      <c r="Y521" s="20" t="s">
        <v>3677</v>
      </c>
      <c r="Z521" s="20" t="s">
        <v>2086</v>
      </c>
      <c r="AA521" s="20" t="s">
        <v>2089</v>
      </c>
      <c r="AB521" s="20" t="s">
        <v>3678</v>
      </c>
      <c r="AC521" s="20" t="s">
        <v>3679</v>
      </c>
      <c r="AD521" s="20" t="s">
        <v>233</v>
      </c>
      <c r="AE521" s="20" t="s">
        <v>2827</v>
      </c>
      <c r="AF521" s="20" t="s">
        <v>60</v>
      </c>
      <c r="AG521" s="20" t="s">
        <v>61</v>
      </c>
      <c r="AH521" s="20" t="s">
        <v>48</v>
      </c>
      <c r="AI521" s="26">
        <v>45140</v>
      </c>
      <c r="AJ521" s="20" t="s">
        <v>119</v>
      </c>
      <c r="AK521" s="20" t="s">
        <v>3680</v>
      </c>
      <c r="AL521" s="20"/>
      <c r="AM521" s="21"/>
      <c r="AN521" s="21"/>
      <c r="AO521" s="21"/>
      <c r="AP521" s="21"/>
      <c r="AQ521" s="21"/>
      <c r="AR521" s="21"/>
    </row>
    <row r="522" spans="1:44" s="13" customFormat="1" ht="11.4" x14ac:dyDescent="0.2">
      <c r="A522" s="22" t="s">
        <v>38</v>
      </c>
      <c r="B522" s="22" t="s">
        <v>121</v>
      </c>
      <c r="C522" s="22" t="s">
        <v>122</v>
      </c>
      <c r="D522" s="22" t="s">
        <v>123</v>
      </c>
      <c r="E522" s="20" t="s">
        <v>2821</v>
      </c>
      <c r="F522" s="20" t="s">
        <v>3674</v>
      </c>
      <c r="G522" s="16" t="str">
        <f>P522&amp;" "&amp;O522&amp;" "&amp;Q522</f>
        <v xml:space="preserve">BOLSAS  </v>
      </c>
      <c r="H522" s="20" t="s">
        <v>7</v>
      </c>
      <c r="I522" s="23">
        <v>300000</v>
      </c>
      <c r="J522" s="23" t="s">
        <v>963</v>
      </c>
      <c r="K522" s="22" t="s">
        <v>167</v>
      </c>
      <c r="L522" s="24" t="s">
        <v>964</v>
      </c>
      <c r="M522" s="23">
        <v>60</v>
      </c>
      <c r="N522" s="15" t="str">
        <f>F522&amp;" "&amp;G522</f>
        <v xml:space="preserve">POLIETILENGLICOL BOLSAS  </v>
      </c>
      <c r="O522" s="20"/>
      <c r="P522" s="20" t="s">
        <v>1285</v>
      </c>
      <c r="Q522" s="20"/>
      <c r="R522" s="20"/>
      <c r="S522" s="20" t="s">
        <v>3681</v>
      </c>
      <c r="T522" s="20" t="s">
        <v>402</v>
      </c>
      <c r="U522" s="20" t="s">
        <v>3682</v>
      </c>
      <c r="V522" s="24" t="s">
        <v>984</v>
      </c>
      <c r="W522" s="25">
        <f>I522/M522</f>
        <v>5000</v>
      </c>
      <c r="X522" s="20">
        <v>73101701</v>
      </c>
      <c r="Y522" s="20" t="s">
        <v>3683</v>
      </c>
      <c r="Z522" s="20" t="s">
        <v>117</v>
      </c>
      <c r="AA522" s="20" t="s">
        <v>970</v>
      </c>
      <c r="AB522" s="20" t="s">
        <v>987</v>
      </c>
      <c r="AC522" s="20" t="s">
        <v>988</v>
      </c>
      <c r="AD522" s="20" t="s">
        <v>233</v>
      </c>
      <c r="AE522" s="20" t="s">
        <v>2827</v>
      </c>
      <c r="AF522" s="20" t="s">
        <v>60</v>
      </c>
      <c r="AG522" s="20" t="s">
        <v>61</v>
      </c>
      <c r="AH522" s="20" t="s">
        <v>3684</v>
      </c>
      <c r="AI522" s="26">
        <v>45148</v>
      </c>
      <c r="AJ522" s="20" t="s">
        <v>119</v>
      </c>
      <c r="AK522" s="20" t="s">
        <v>3295</v>
      </c>
      <c r="AL522" s="20"/>
      <c r="AM522" s="21"/>
      <c r="AN522" s="21"/>
      <c r="AO522" s="21"/>
      <c r="AP522" s="21"/>
      <c r="AQ522" s="21"/>
      <c r="AR522" s="21"/>
    </row>
    <row r="523" spans="1:44" s="13" customFormat="1" ht="11.4" x14ac:dyDescent="0.2">
      <c r="A523" s="22" t="s">
        <v>38</v>
      </c>
      <c r="B523" s="22" t="s">
        <v>121</v>
      </c>
      <c r="C523" s="22" t="s">
        <v>122</v>
      </c>
      <c r="D523" s="22" t="s">
        <v>123</v>
      </c>
      <c r="E523" s="20" t="s">
        <v>2821</v>
      </c>
      <c r="F523" s="20" t="s">
        <v>3674</v>
      </c>
      <c r="G523" s="16" t="str">
        <f>P523&amp;" "&amp;O523&amp;" "&amp;Q523</f>
        <v xml:space="preserve">BOLSAS  </v>
      </c>
      <c r="H523" s="20" t="s">
        <v>7</v>
      </c>
      <c r="I523" s="23">
        <v>300000</v>
      </c>
      <c r="J523" s="23" t="s">
        <v>963</v>
      </c>
      <c r="K523" s="22" t="s">
        <v>167</v>
      </c>
      <c r="L523" s="24" t="s">
        <v>964</v>
      </c>
      <c r="M523" s="23">
        <v>60</v>
      </c>
      <c r="N523" s="15" t="str">
        <f>F523&amp;" "&amp;G523</f>
        <v xml:space="preserve">POLIETILENGLICOL BOLSAS  </v>
      </c>
      <c r="O523" s="20"/>
      <c r="P523" s="20" t="s">
        <v>1285</v>
      </c>
      <c r="Q523" s="20"/>
      <c r="R523" s="20"/>
      <c r="S523" s="20" t="s">
        <v>3681</v>
      </c>
      <c r="T523" s="20" t="s">
        <v>402</v>
      </c>
      <c r="U523" s="20" t="s">
        <v>3682</v>
      </c>
      <c r="V523" s="24" t="s">
        <v>984</v>
      </c>
      <c r="W523" s="25">
        <f>I523/M523</f>
        <v>5000</v>
      </c>
      <c r="X523" s="20">
        <v>73101701</v>
      </c>
      <c r="Y523" s="20" t="s">
        <v>3685</v>
      </c>
      <c r="Z523" s="20" t="s">
        <v>117</v>
      </c>
      <c r="AA523" s="20" t="s">
        <v>970</v>
      </c>
      <c r="AB523" s="20" t="s">
        <v>987</v>
      </c>
      <c r="AC523" s="20" t="s">
        <v>988</v>
      </c>
      <c r="AD523" s="20" t="s">
        <v>233</v>
      </c>
      <c r="AE523" s="20" t="s">
        <v>2827</v>
      </c>
      <c r="AF523" s="20" t="s">
        <v>60</v>
      </c>
      <c r="AG523" s="20" t="s">
        <v>61</v>
      </c>
      <c r="AH523" s="20" t="s">
        <v>3684</v>
      </c>
      <c r="AI523" s="26">
        <v>45156</v>
      </c>
      <c r="AJ523" s="20" t="s">
        <v>119</v>
      </c>
      <c r="AK523" s="20" t="s">
        <v>3295</v>
      </c>
      <c r="AL523" s="20"/>
      <c r="AM523" s="21"/>
      <c r="AN523" s="21"/>
      <c r="AO523" s="21"/>
      <c r="AP523" s="21"/>
      <c r="AQ523" s="21"/>
      <c r="AR523" s="21"/>
    </row>
    <row r="524" spans="1:44" s="13" customFormat="1" ht="11.4" x14ac:dyDescent="0.2">
      <c r="A524" s="22" t="s">
        <v>38</v>
      </c>
      <c r="B524" s="22" t="s">
        <v>160</v>
      </c>
      <c r="C524" s="22" t="s">
        <v>161</v>
      </c>
      <c r="D524" s="22" t="s">
        <v>162</v>
      </c>
      <c r="E524" s="24" t="s">
        <v>2821</v>
      </c>
      <c r="F524" s="24" t="s">
        <v>3674</v>
      </c>
      <c r="G524" s="16" t="str">
        <f>P524&amp;" "&amp;O524&amp;" "&amp;Q524</f>
        <v xml:space="preserve">POLVO 500 GR </v>
      </c>
      <c r="H524" s="20" t="s">
        <v>378</v>
      </c>
      <c r="I524" s="23">
        <v>300000</v>
      </c>
      <c r="J524" s="20" t="s">
        <v>1154</v>
      </c>
      <c r="K524" s="22" t="s">
        <v>137</v>
      </c>
      <c r="L524" s="24" t="s">
        <v>1155</v>
      </c>
      <c r="M524" s="23">
        <v>50</v>
      </c>
      <c r="N524" s="15" t="str">
        <f>F524&amp;" "&amp;G524</f>
        <v xml:space="preserve">POLIETILENGLICOL POLVO 500 GR </v>
      </c>
      <c r="O524" s="15" t="s">
        <v>3686</v>
      </c>
      <c r="P524" s="15" t="s">
        <v>981</v>
      </c>
      <c r="Q524" s="20"/>
      <c r="R524" s="20"/>
      <c r="S524" s="20" t="s">
        <v>3687</v>
      </c>
      <c r="T524" s="20" t="s">
        <v>2824</v>
      </c>
      <c r="U524" s="20" t="s">
        <v>3688</v>
      </c>
      <c r="V524" s="24" t="s">
        <v>3689</v>
      </c>
      <c r="W524" s="23">
        <f>I524/M524</f>
        <v>6000</v>
      </c>
      <c r="X524" s="20">
        <v>51171631</v>
      </c>
      <c r="Y524" s="20" t="s">
        <v>3690</v>
      </c>
      <c r="Z524" s="20" t="s">
        <v>1161</v>
      </c>
      <c r="AA524" s="20" t="s">
        <v>1162</v>
      </c>
      <c r="AB524" s="20" t="s">
        <v>3691</v>
      </c>
      <c r="AC524" s="20" t="s">
        <v>3692</v>
      </c>
      <c r="AD524" s="20" t="s">
        <v>233</v>
      </c>
      <c r="AE524" s="20" t="s">
        <v>2827</v>
      </c>
      <c r="AF524" s="20" t="s">
        <v>84</v>
      </c>
      <c r="AG524" s="20" t="s">
        <v>61</v>
      </c>
      <c r="AH524" s="20" t="s">
        <v>1165</v>
      </c>
      <c r="AI524" s="26">
        <v>44951</v>
      </c>
      <c r="AJ524" s="20" t="s">
        <v>62</v>
      </c>
      <c r="AK524" s="20" t="s">
        <v>1166</v>
      </c>
      <c r="AL524" s="15"/>
    </row>
    <row r="525" spans="1:44" s="13" customFormat="1" ht="11.4" x14ac:dyDescent="0.2">
      <c r="A525" s="22" t="s">
        <v>38</v>
      </c>
      <c r="B525" s="22" t="s">
        <v>424</v>
      </c>
      <c r="C525" s="22" t="s">
        <v>41</v>
      </c>
      <c r="D525" s="22" t="s">
        <v>162</v>
      </c>
      <c r="E525" s="24" t="s">
        <v>2821</v>
      </c>
      <c r="F525" s="20" t="s">
        <v>3674</v>
      </c>
      <c r="G525" s="16" t="str">
        <f>P525&amp;" "&amp;O525&amp;" "&amp;Q525</f>
        <v xml:space="preserve">POLVO 500 GR </v>
      </c>
      <c r="H525" s="20" t="s">
        <v>378</v>
      </c>
      <c r="I525" s="23">
        <v>300000</v>
      </c>
      <c r="J525" s="20" t="s">
        <v>1543</v>
      </c>
      <c r="K525" s="22" t="s">
        <v>137</v>
      </c>
      <c r="L525" s="20" t="s">
        <v>1544</v>
      </c>
      <c r="M525" s="23">
        <v>50</v>
      </c>
      <c r="N525" s="15" t="str">
        <f>F525&amp;" "&amp;G525</f>
        <v xml:space="preserve">POLIETILENGLICOL POLVO 500 GR </v>
      </c>
      <c r="O525" s="15" t="s">
        <v>3686</v>
      </c>
      <c r="P525" s="15" t="s">
        <v>981</v>
      </c>
      <c r="Q525" s="20"/>
      <c r="R525" s="20"/>
      <c r="S525" s="20" t="s">
        <v>3693</v>
      </c>
      <c r="T525" s="20" t="s">
        <v>2824</v>
      </c>
      <c r="U525" s="20" t="s">
        <v>3694</v>
      </c>
      <c r="V525" s="15" t="s">
        <v>3689</v>
      </c>
      <c r="W525" s="25">
        <f>I525/M525</f>
        <v>6000</v>
      </c>
      <c r="X525" s="20">
        <v>51171631</v>
      </c>
      <c r="Y525" s="20" t="s">
        <v>3695</v>
      </c>
      <c r="Z525" s="20" t="s">
        <v>117</v>
      </c>
      <c r="AA525" s="20" t="s">
        <v>1548</v>
      </c>
      <c r="AB525" s="20" t="s">
        <v>3691</v>
      </c>
      <c r="AC525" s="20" t="s">
        <v>3692</v>
      </c>
      <c r="AD525" s="20" t="s">
        <v>233</v>
      </c>
      <c r="AE525" s="20" t="s">
        <v>2827</v>
      </c>
      <c r="AF525" s="20" t="s">
        <v>60</v>
      </c>
      <c r="AG525" s="20" t="s">
        <v>61</v>
      </c>
      <c r="AH525" s="20" t="s">
        <v>3696</v>
      </c>
      <c r="AI525" s="26">
        <v>44958</v>
      </c>
      <c r="AJ525" s="20" t="s">
        <v>119</v>
      </c>
      <c r="AK525" s="20" t="s">
        <v>3697</v>
      </c>
      <c r="AL525" s="15"/>
    </row>
    <row r="526" spans="1:44" s="13" customFormat="1" ht="11.4" x14ac:dyDescent="0.2">
      <c r="A526" s="14" t="s">
        <v>38</v>
      </c>
      <c r="B526" s="14" t="s">
        <v>220</v>
      </c>
      <c r="C526" s="14" t="s">
        <v>123</v>
      </c>
      <c r="D526" s="14" t="s">
        <v>162</v>
      </c>
      <c r="E526" s="15" t="s">
        <v>2821</v>
      </c>
      <c r="F526" s="15" t="s">
        <v>3674</v>
      </c>
      <c r="G526" s="16" t="str">
        <f>P526&amp;" "&amp;O526&amp;" "&amp;Q526</f>
        <v xml:space="preserve">POLVO 500 GR </v>
      </c>
      <c r="H526" s="15" t="s">
        <v>378</v>
      </c>
      <c r="I526" s="17">
        <v>300000</v>
      </c>
      <c r="J526" s="15" t="s">
        <v>1543</v>
      </c>
      <c r="K526" s="14" t="s">
        <v>137</v>
      </c>
      <c r="L526" s="15" t="s">
        <v>1544</v>
      </c>
      <c r="M526" s="17">
        <v>50</v>
      </c>
      <c r="N526" s="15" t="str">
        <f>F526&amp;" "&amp;G526</f>
        <v xml:space="preserve">POLIETILENGLICOL POLVO 500 GR </v>
      </c>
      <c r="O526" s="15" t="s">
        <v>3686</v>
      </c>
      <c r="P526" s="15" t="s">
        <v>981</v>
      </c>
      <c r="Q526" s="15"/>
      <c r="R526" s="15"/>
      <c r="S526" s="15" t="s">
        <v>3698</v>
      </c>
      <c r="T526" s="15" t="s">
        <v>2824</v>
      </c>
      <c r="U526" s="15" t="s">
        <v>3699</v>
      </c>
      <c r="V526" s="15" t="s">
        <v>3689</v>
      </c>
      <c r="W526" s="17">
        <f>I526/M526</f>
        <v>6000</v>
      </c>
      <c r="X526" s="15">
        <v>51171631</v>
      </c>
      <c r="Y526" s="15" t="s">
        <v>3700</v>
      </c>
      <c r="Z526" s="15" t="s">
        <v>117</v>
      </c>
      <c r="AA526" s="15" t="s">
        <v>1548</v>
      </c>
      <c r="AB526" s="15" t="s">
        <v>3691</v>
      </c>
      <c r="AC526" s="15" t="s">
        <v>3692</v>
      </c>
      <c r="AD526" s="15" t="s">
        <v>233</v>
      </c>
      <c r="AE526" s="15" t="s">
        <v>2827</v>
      </c>
      <c r="AF526" s="15" t="s">
        <v>60</v>
      </c>
      <c r="AG526" s="15" t="s">
        <v>61</v>
      </c>
      <c r="AH526" s="15" t="s">
        <v>1549</v>
      </c>
      <c r="AI526" s="18">
        <v>44991</v>
      </c>
      <c r="AJ526" s="15" t="s">
        <v>119</v>
      </c>
      <c r="AK526" s="15" t="s">
        <v>1550</v>
      </c>
      <c r="AL526" s="15"/>
    </row>
    <row r="527" spans="1:44" s="13" customFormat="1" ht="11.4" x14ac:dyDescent="0.2">
      <c r="A527" s="14" t="s">
        <v>38</v>
      </c>
      <c r="B527" s="14" t="s">
        <v>39</v>
      </c>
      <c r="C527" s="14" t="s">
        <v>40</v>
      </c>
      <c r="D527" s="14" t="s">
        <v>41</v>
      </c>
      <c r="E527" s="15" t="s">
        <v>2821</v>
      </c>
      <c r="F527" s="15" t="s">
        <v>3674</v>
      </c>
      <c r="G527" s="16" t="str">
        <f>P527&amp;" "&amp;O527&amp;" "&amp;Q527</f>
        <v xml:space="preserve">SOBRES 10 GR </v>
      </c>
      <c r="H527" s="15" t="s">
        <v>239</v>
      </c>
      <c r="I527" s="17">
        <v>300000</v>
      </c>
      <c r="J527" s="15" t="s">
        <v>440</v>
      </c>
      <c r="K527" s="14" t="s">
        <v>167</v>
      </c>
      <c r="L527" s="15" t="s">
        <v>441</v>
      </c>
      <c r="M527" s="17">
        <v>1000</v>
      </c>
      <c r="N527" s="15" t="str">
        <f>F527&amp;" "&amp;G527</f>
        <v xml:space="preserve">POLIETILENGLICOL SOBRES 10 GR </v>
      </c>
      <c r="O527" s="15" t="s">
        <v>3701</v>
      </c>
      <c r="P527" s="15" t="s">
        <v>2785</v>
      </c>
      <c r="Q527" s="15" t="s">
        <v>48</v>
      </c>
      <c r="R527" s="15" t="s">
        <v>48</v>
      </c>
      <c r="S527" s="15" t="s">
        <v>3702</v>
      </c>
      <c r="T527" s="15" t="s">
        <v>1023</v>
      </c>
      <c r="U527" s="15" t="s">
        <v>3702</v>
      </c>
      <c r="V527" s="15" t="s">
        <v>984</v>
      </c>
      <c r="W527" s="17">
        <f>I527/M527</f>
        <v>300</v>
      </c>
      <c r="X527" s="15">
        <v>85121901</v>
      </c>
      <c r="Y527" s="15" t="s">
        <v>3703</v>
      </c>
      <c r="Z527" s="15" t="s">
        <v>117</v>
      </c>
      <c r="AA527" s="15" t="s">
        <v>444</v>
      </c>
      <c r="AB527" s="15" t="s">
        <v>987</v>
      </c>
      <c r="AC527" s="15" t="s">
        <v>988</v>
      </c>
      <c r="AD527" s="15" t="s">
        <v>233</v>
      </c>
      <c r="AE527" s="15" t="s">
        <v>2827</v>
      </c>
      <c r="AF527" s="15" t="s">
        <v>60</v>
      </c>
      <c r="AG527" s="15" t="s">
        <v>61</v>
      </c>
      <c r="AH527" s="15" t="s">
        <v>3704</v>
      </c>
      <c r="AI527" s="18">
        <v>45084</v>
      </c>
      <c r="AJ527" s="15" t="s">
        <v>62</v>
      </c>
      <c r="AK527" s="15" t="s">
        <v>3705</v>
      </c>
      <c r="AL527" s="15"/>
    </row>
    <row r="528" spans="1:44" s="13" customFormat="1" ht="11.4" x14ac:dyDescent="0.2">
      <c r="A528" s="14" t="s">
        <v>38</v>
      </c>
      <c r="B528" s="14" t="s">
        <v>64</v>
      </c>
      <c r="C528" s="14" t="s">
        <v>65</v>
      </c>
      <c r="D528" s="14" t="s">
        <v>41</v>
      </c>
      <c r="E528" s="15" t="s">
        <v>2821</v>
      </c>
      <c r="F528" s="15" t="s">
        <v>3674</v>
      </c>
      <c r="G528" s="16" t="str">
        <f>P528&amp;" "&amp;O528&amp;" "&amp;Q528</f>
        <v xml:space="preserve">SOBRES 17 GR </v>
      </c>
      <c r="H528" s="15" t="s">
        <v>7</v>
      </c>
      <c r="I528" s="17">
        <v>300000</v>
      </c>
      <c r="J528" s="15" t="s">
        <v>124</v>
      </c>
      <c r="K528" s="14" t="s">
        <v>125</v>
      </c>
      <c r="L528" s="15" t="s">
        <v>3706</v>
      </c>
      <c r="M528" s="17">
        <v>1000</v>
      </c>
      <c r="N528" s="15" t="str">
        <f>F528&amp;" "&amp;G528</f>
        <v xml:space="preserve">POLIETILENGLICOL SOBRES 17 GR </v>
      </c>
      <c r="O528" s="15" t="s">
        <v>3707</v>
      </c>
      <c r="P528" s="15" t="s">
        <v>2785</v>
      </c>
      <c r="Q528" s="15" t="s">
        <v>48</v>
      </c>
      <c r="R528" s="15" t="s">
        <v>48</v>
      </c>
      <c r="S528" s="15" t="s">
        <v>3708</v>
      </c>
      <c r="T528" s="15" t="s">
        <v>96</v>
      </c>
      <c r="U528" s="15" t="s">
        <v>3708</v>
      </c>
      <c r="V528" s="15" t="s">
        <v>984</v>
      </c>
      <c r="W528" s="17">
        <f>I528/M528</f>
        <v>300</v>
      </c>
      <c r="X528" s="15">
        <v>42171903</v>
      </c>
      <c r="Y528" s="15" t="s">
        <v>3709</v>
      </c>
      <c r="Z528" s="15" t="s">
        <v>3706</v>
      </c>
      <c r="AA528" s="15" t="s">
        <v>3710</v>
      </c>
      <c r="AB528" s="15" t="s">
        <v>987</v>
      </c>
      <c r="AC528" s="15" t="s">
        <v>988</v>
      </c>
      <c r="AD528" s="15" t="s">
        <v>233</v>
      </c>
      <c r="AE528" s="15" t="s">
        <v>2827</v>
      </c>
      <c r="AF528" s="15" t="s">
        <v>60</v>
      </c>
      <c r="AG528" s="15" t="s">
        <v>61</v>
      </c>
      <c r="AH528" s="15" t="s">
        <v>48</v>
      </c>
      <c r="AI528" s="18">
        <v>45071</v>
      </c>
      <c r="AJ528" s="15" t="s">
        <v>119</v>
      </c>
      <c r="AK528" s="15" t="s">
        <v>3711</v>
      </c>
      <c r="AL528" s="15"/>
    </row>
    <row r="529" spans="1:44" s="13" customFormat="1" ht="11.4" x14ac:dyDescent="0.2">
      <c r="A529" s="14" t="s">
        <v>38</v>
      </c>
      <c r="B529" s="14" t="s">
        <v>64</v>
      </c>
      <c r="C529" s="14" t="s">
        <v>65</v>
      </c>
      <c r="D529" s="14" t="s">
        <v>41</v>
      </c>
      <c r="E529" s="15" t="s">
        <v>2821</v>
      </c>
      <c r="F529" s="15" t="s">
        <v>3674</v>
      </c>
      <c r="G529" s="16" t="str">
        <f>P529&amp;" "&amp;O529&amp;" "&amp;Q529</f>
        <v xml:space="preserve">SOBRES 17 GR </v>
      </c>
      <c r="H529" s="15" t="s">
        <v>7</v>
      </c>
      <c r="I529" s="17">
        <v>300000</v>
      </c>
      <c r="J529" s="15" t="s">
        <v>124</v>
      </c>
      <c r="K529" s="14" t="s">
        <v>125</v>
      </c>
      <c r="L529" s="15" t="s">
        <v>3706</v>
      </c>
      <c r="M529" s="17">
        <v>1000</v>
      </c>
      <c r="N529" s="15" t="str">
        <f>F529&amp;" "&amp;G529</f>
        <v xml:space="preserve">POLIETILENGLICOL SOBRES 17 GR </v>
      </c>
      <c r="O529" s="15" t="s">
        <v>3707</v>
      </c>
      <c r="P529" s="15" t="s">
        <v>2785</v>
      </c>
      <c r="Q529" s="15" t="s">
        <v>48</v>
      </c>
      <c r="R529" s="15" t="s">
        <v>48</v>
      </c>
      <c r="S529" s="15" t="s">
        <v>3712</v>
      </c>
      <c r="T529" s="15" t="s">
        <v>96</v>
      </c>
      <c r="U529" s="15" t="s">
        <v>3712</v>
      </c>
      <c r="V529" s="15" t="s">
        <v>984</v>
      </c>
      <c r="W529" s="17">
        <f>I529/M529</f>
        <v>300</v>
      </c>
      <c r="X529" s="15">
        <v>42171903</v>
      </c>
      <c r="Y529" s="15" t="s">
        <v>3713</v>
      </c>
      <c r="Z529" s="15" t="s">
        <v>3706</v>
      </c>
      <c r="AA529" s="15" t="s">
        <v>3710</v>
      </c>
      <c r="AB529" s="15" t="s">
        <v>987</v>
      </c>
      <c r="AC529" s="15" t="s">
        <v>988</v>
      </c>
      <c r="AD529" s="15" t="s">
        <v>233</v>
      </c>
      <c r="AE529" s="15" t="s">
        <v>2827</v>
      </c>
      <c r="AF529" s="15" t="s">
        <v>60</v>
      </c>
      <c r="AG529" s="15" t="s">
        <v>61</v>
      </c>
      <c r="AH529" s="15" t="s">
        <v>48</v>
      </c>
      <c r="AI529" s="18">
        <v>45055</v>
      </c>
      <c r="AJ529" s="15" t="s">
        <v>119</v>
      </c>
      <c r="AK529" s="15" t="s">
        <v>3711</v>
      </c>
      <c r="AL529" s="15"/>
    </row>
    <row r="530" spans="1:44" s="13" customFormat="1" ht="11.4" x14ac:dyDescent="0.2">
      <c r="A530" s="14" t="s">
        <v>38</v>
      </c>
      <c r="B530" s="14" t="s">
        <v>86</v>
      </c>
      <c r="C530" s="14" t="s">
        <v>87</v>
      </c>
      <c r="D530" s="14" t="s">
        <v>88</v>
      </c>
      <c r="E530" s="15" t="s">
        <v>2821</v>
      </c>
      <c r="F530" s="15" t="s">
        <v>3674</v>
      </c>
      <c r="G530" s="16" t="str">
        <f>P530&amp;" "&amp;O530&amp;" "&amp;Q530</f>
        <v xml:space="preserve">SOBRES 17 GR </v>
      </c>
      <c r="H530" s="15" t="s">
        <v>1284</v>
      </c>
      <c r="I530" s="17">
        <v>300000</v>
      </c>
      <c r="J530" s="15" t="s">
        <v>659</v>
      </c>
      <c r="K530" s="14" t="s">
        <v>353</v>
      </c>
      <c r="L530" s="15" t="s">
        <v>3714</v>
      </c>
      <c r="M530" s="17">
        <v>1000</v>
      </c>
      <c r="N530" s="15" t="str">
        <f>F530&amp;" "&amp;G530</f>
        <v xml:space="preserve">POLIETILENGLICOL SOBRES 17 GR </v>
      </c>
      <c r="O530" s="15" t="s">
        <v>3707</v>
      </c>
      <c r="P530" s="28" t="s">
        <v>2785</v>
      </c>
      <c r="Q530" s="15" t="s">
        <v>48</v>
      </c>
      <c r="R530" s="15" t="s">
        <v>48</v>
      </c>
      <c r="S530" s="15" t="s">
        <v>3715</v>
      </c>
      <c r="T530" s="15" t="s">
        <v>2824</v>
      </c>
      <c r="U530" s="15" t="s">
        <v>3715</v>
      </c>
      <c r="V530" s="19" t="s">
        <v>984</v>
      </c>
      <c r="W530" s="17">
        <f>I530/M530</f>
        <v>300</v>
      </c>
      <c r="X530" s="15">
        <v>51171631</v>
      </c>
      <c r="Y530" s="15" t="s">
        <v>3716</v>
      </c>
      <c r="Z530" s="15" t="s">
        <v>3714</v>
      </c>
      <c r="AA530" s="15" t="s">
        <v>3717</v>
      </c>
      <c r="AB530" s="15" t="s">
        <v>987</v>
      </c>
      <c r="AC530" s="15" t="s">
        <v>988</v>
      </c>
      <c r="AD530" s="15" t="s">
        <v>233</v>
      </c>
      <c r="AE530" s="15" t="s">
        <v>2827</v>
      </c>
      <c r="AF530" s="15" t="s">
        <v>60</v>
      </c>
      <c r="AG530" s="15" t="s">
        <v>61</v>
      </c>
      <c r="AH530" s="15" t="s">
        <v>48</v>
      </c>
      <c r="AI530" s="18">
        <v>45026</v>
      </c>
      <c r="AJ530" s="15" t="s">
        <v>119</v>
      </c>
      <c r="AK530" s="15" t="s">
        <v>3718</v>
      </c>
      <c r="AL530" s="15"/>
    </row>
    <row r="531" spans="1:44" s="13" customFormat="1" ht="11.4" x14ac:dyDescent="0.2">
      <c r="A531" s="14" t="s">
        <v>38</v>
      </c>
      <c r="B531" s="14" t="s">
        <v>86</v>
      </c>
      <c r="C531" s="14" t="s">
        <v>87</v>
      </c>
      <c r="D531" s="14" t="s">
        <v>88</v>
      </c>
      <c r="E531" s="15" t="s">
        <v>2821</v>
      </c>
      <c r="F531" s="15" t="s">
        <v>3674</v>
      </c>
      <c r="G531" s="16" t="str">
        <f>P531&amp;" "&amp;O531&amp;" "&amp;Q531</f>
        <v xml:space="preserve">SOBRES 17 GR </v>
      </c>
      <c r="H531" s="15" t="s">
        <v>7</v>
      </c>
      <c r="I531" s="17">
        <v>300000</v>
      </c>
      <c r="J531" s="15" t="s">
        <v>3719</v>
      </c>
      <c r="K531" s="14" t="s">
        <v>210</v>
      </c>
      <c r="L531" s="15" t="s">
        <v>3720</v>
      </c>
      <c r="M531" s="17">
        <v>1000</v>
      </c>
      <c r="N531" s="15" t="str">
        <f>F531&amp;" "&amp;G531</f>
        <v xml:space="preserve">POLIETILENGLICOL SOBRES 17 GR </v>
      </c>
      <c r="O531" s="15" t="s">
        <v>3707</v>
      </c>
      <c r="P531" s="28" t="s">
        <v>2785</v>
      </c>
      <c r="Q531" s="15" t="s">
        <v>48</v>
      </c>
      <c r="R531" s="15" t="s">
        <v>48</v>
      </c>
      <c r="S531" s="15" t="s">
        <v>3721</v>
      </c>
      <c r="T531" s="15" t="s">
        <v>2824</v>
      </c>
      <c r="U531" s="15" t="s">
        <v>3721</v>
      </c>
      <c r="V531" s="19" t="s">
        <v>984</v>
      </c>
      <c r="W531" s="17">
        <f>I531/M531</f>
        <v>300</v>
      </c>
      <c r="X531" s="15">
        <v>51171631</v>
      </c>
      <c r="Y531" s="15" t="s">
        <v>3722</v>
      </c>
      <c r="Z531" s="15" t="s">
        <v>3723</v>
      </c>
      <c r="AA531" s="15" t="s">
        <v>3724</v>
      </c>
      <c r="AB531" s="15" t="s">
        <v>987</v>
      </c>
      <c r="AC531" s="15" t="s">
        <v>988</v>
      </c>
      <c r="AD531" s="15" t="s">
        <v>233</v>
      </c>
      <c r="AE531" s="15" t="s">
        <v>2827</v>
      </c>
      <c r="AF531" s="15" t="s">
        <v>60</v>
      </c>
      <c r="AG531" s="15" t="s">
        <v>61</v>
      </c>
      <c r="AH531" s="15" t="s">
        <v>48</v>
      </c>
      <c r="AI531" s="18">
        <v>45036</v>
      </c>
      <c r="AJ531" s="15" t="s">
        <v>119</v>
      </c>
      <c r="AK531" s="15" t="s">
        <v>3725</v>
      </c>
      <c r="AL531" s="15"/>
    </row>
    <row r="532" spans="1:44" s="13" customFormat="1" ht="11.4" x14ac:dyDescent="0.2">
      <c r="A532" s="22" t="s">
        <v>38</v>
      </c>
      <c r="B532" s="22" t="s">
        <v>108</v>
      </c>
      <c r="C532" s="22" t="s">
        <v>109</v>
      </c>
      <c r="D532" s="22" t="s">
        <v>110</v>
      </c>
      <c r="E532" s="20" t="s">
        <v>2821</v>
      </c>
      <c r="F532" s="20" t="s">
        <v>3674</v>
      </c>
      <c r="G532" s="16" t="str">
        <f>P532&amp;" "&amp;O532&amp;" "&amp;Q532</f>
        <v xml:space="preserve">SOBRES 5 GR </v>
      </c>
      <c r="H532" s="20" t="s">
        <v>7</v>
      </c>
      <c r="I532" s="23">
        <v>300000</v>
      </c>
      <c r="J532" s="23" t="s">
        <v>1561</v>
      </c>
      <c r="K532" s="22" t="s">
        <v>70</v>
      </c>
      <c r="L532" s="24" t="s">
        <v>2223</v>
      </c>
      <c r="M532" s="23">
        <v>2000</v>
      </c>
      <c r="N532" s="20" t="str">
        <f>F532&amp;" "&amp;G532</f>
        <v xml:space="preserve">POLIETILENGLICOL SOBRES 5 GR </v>
      </c>
      <c r="O532" s="15" t="s">
        <v>3726</v>
      </c>
      <c r="P532" s="15" t="s">
        <v>2785</v>
      </c>
      <c r="Q532" s="20"/>
      <c r="R532" s="20"/>
      <c r="S532" s="20" t="s">
        <v>3727</v>
      </c>
      <c r="T532" s="20" t="s">
        <v>2824</v>
      </c>
      <c r="U532" s="20" t="s">
        <v>3728</v>
      </c>
      <c r="V532" s="24" t="s">
        <v>968</v>
      </c>
      <c r="W532" s="25">
        <f>I532/M532</f>
        <v>150</v>
      </c>
      <c r="X532" s="20">
        <v>51171631</v>
      </c>
      <c r="Y532" s="20" t="s">
        <v>3729</v>
      </c>
      <c r="Z532" s="20" t="s">
        <v>665</v>
      </c>
      <c r="AA532" s="20" t="s">
        <v>2228</v>
      </c>
      <c r="AB532" s="20" t="s">
        <v>971</v>
      </c>
      <c r="AC532" s="20" t="s">
        <v>972</v>
      </c>
      <c r="AD532" s="20" t="s">
        <v>233</v>
      </c>
      <c r="AE532" s="20" t="s">
        <v>2827</v>
      </c>
      <c r="AF532" s="20" t="s">
        <v>60</v>
      </c>
      <c r="AG532" s="20" t="s">
        <v>61</v>
      </c>
      <c r="AH532" s="20" t="s">
        <v>3730</v>
      </c>
      <c r="AI532" s="26">
        <v>45133</v>
      </c>
      <c r="AJ532" s="20" t="s">
        <v>62</v>
      </c>
      <c r="AK532" s="20" t="s">
        <v>3731</v>
      </c>
      <c r="AL532" s="15"/>
    </row>
    <row r="533" spans="1:44" s="13" customFormat="1" ht="11.4" x14ac:dyDescent="0.2">
      <c r="A533" s="22" t="s">
        <v>38</v>
      </c>
      <c r="B533" s="22" t="s">
        <v>108</v>
      </c>
      <c r="C533" s="22" t="s">
        <v>109</v>
      </c>
      <c r="D533" s="22" t="s">
        <v>110</v>
      </c>
      <c r="E533" s="20" t="s">
        <v>2821</v>
      </c>
      <c r="F533" s="20" t="s">
        <v>3674</v>
      </c>
      <c r="G533" s="16" t="str">
        <f>P533&amp;" "&amp;O533&amp;" "&amp;Q533</f>
        <v xml:space="preserve">SOBRES 75 GR </v>
      </c>
      <c r="H533" s="20" t="s">
        <v>7</v>
      </c>
      <c r="I533" s="23">
        <v>300000</v>
      </c>
      <c r="J533" s="23" t="s">
        <v>1227</v>
      </c>
      <c r="K533" s="22" t="s">
        <v>167</v>
      </c>
      <c r="L533" s="24" t="s">
        <v>1228</v>
      </c>
      <c r="M533" s="23">
        <v>200</v>
      </c>
      <c r="N533" s="20" t="str">
        <f>F533&amp;" "&amp;G533</f>
        <v xml:space="preserve">POLIETILENGLICOL SOBRES 75 GR </v>
      </c>
      <c r="O533" s="20" t="s">
        <v>2505</v>
      </c>
      <c r="P533" s="20" t="s">
        <v>2785</v>
      </c>
      <c r="Q533" s="20"/>
      <c r="R533" s="20"/>
      <c r="S533" s="20" t="s">
        <v>3732</v>
      </c>
      <c r="T533" s="20" t="s">
        <v>2824</v>
      </c>
      <c r="U533" s="20" t="s">
        <v>3732</v>
      </c>
      <c r="V533" s="24" t="s">
        <v>984</v>
      </c>
      <c r="W533" s="25">
        <f>I533/M533</f>
        <v>1500</v>
      </c>
      <c r="X533" s="20">
        <v>51171631</v>
      </c>
      <c r="Y533" s="20" t="s">
        <v>3733</v>
      </c>
      <c r="Z533" s="20" t="s">
        <v>117</v>
      </c>
      <c r="AA533" s="20" t="s">
        <v>1232</v>
      </c>
      <c r="AB533" s="20" t="s">
        <v>987</v>
      </c>
      <c r="AC533" s="20" t="s">
        <v>988</v>
      </c>
      <c r="AD533" s="20" t="s">
        <v>233</v>
      </c>
      <c r="AE533" s="20" t="s">
        <v>2827</v>
      </c>
      <c r="AF533" s="20" t="s">
        <v>60</v>
      </c>
      <c r="AG533" s="20" t="s">
        <v>61</v>
      </c>
      <c r="AH533" s="20" t="s">
        <v>3734</v>
      </c>
      <c r="AI533" s="26">
        <v>45127</v>
      </c>
      <c r="AJ533" s="20" t="s">
        <v>62</v>
      </c>
      <c r="AK533" s="20" t="s">
        <v>3735</v>
      </c>
      <c r="AL533" s="15"/>
    </row>
    <row r="534" spans="1:44" s="13" customFormat="1" ht="11.4" x14ac:dyDescent="0.2">
      <c r="A534" s="14" t="s">
        <v>38</v>
      </c>
      <c r="B534" s="14" t="s">
        <v>70</v>
      </c>
      <c r="C534" s="14" t="s">
        <v>147</v>
      </c>
      <c r="D534" s="14" t="s">
        <v>87</v>
      </c>
      <c r="E534" s="15" t="s">
        <v>3736</v>
      </c>
      <c r="F534" s="15" t="s">
        <v>3737</v>
      </c>
      <c r="G534" s="27" t="str">
        <f>P534&amp;" "&amp;O534&amp;" "&amp;Q534</f>
        <v xml:space="preserve">COMPRIMIDOS  </v>
      </c>
      <c r="H534" s="15" t="s">
        <v>68</v>
      </c>
      <c r="I534" s="17">
        <v>300000</v>
      </c>
      <c r="J534" s="15" t="s">
        <v>258</v>
      </c>
      <c r="K534" s="14">
        <v>6</v>
      </c>
      <c r="L534" s="15" t="s">
        <v>3738</v>
      </c>
      <c r="M534" s="17">
        <v>6000</v>
      </c>
      <c r="N534" s="20" t="str">
        <f>F534&amp;" "&amp;G534</f>
        <v xml:space="preserve">POLIVITAMINICO COMPRIMIDOS  </v>
      </c>
      <c r="O534" s="15" t="s">
        <v>48</v>
      </c>
      <c r="P534" s="15" t="s">
        <v>73</v>
      </c>
      <c r="Q534" s="15" t="s">
        <v>48</v>
      </c>
      <c r="R534" s="15" t="s">
        <v>48</v>
      </c>
      <c r="S534" s="15" t="s">
        <v>3739</v>
      </c>
      <c r="T534" s="15" t="s">
        <v>140</v>
      </c>
      <c r="U534" s="15" t="s">
        <v>3740</v>
      </c>
      <c r="V534" s="15" t="s">
        <v>3741</v>
      </c>
      <c r="W534" s="23">
        <f>I534/M534</f>
        <v>50</v>
      </c>
      <c r="X534" s="15">
        <v>51191905</v>
      </c>
      <c r="Y534" s="15" t="s">
        <v>3742</v>
      </c>
      <c r="Z534" s="15" t="s">
        <v>3743</v>
      </c>
      <c r="AA534" s="15" t="s">
        <v>266</v>
      </c>
      <c r="AB534" s="15" t="s">
        <v>3744</v>
      </c>
      <c r="AC534" s="15" t="s">
        <v>3745</v>
      </c>
      <c r="AD534" s="15" t="s">
        <v>233</v>
      </c>
      <c r="AE534" s="15" t="s">
        <v>3746</v>
      </c>
      <c r="AF534" s="15" t="s">
        <v>60</v>
      </c>
      <c r="AG534" s="15" t="s">
        <v>61</v>
      </c>
      <c r="AH534" s="15" t="s">
        <v>3747</v>
      </c>
      <c r="AI534" s="18">
        <v>45215</v>
      </c>
      <c r="AJ534" s="15" t="s">
        <v>62</v>
      </c>
      <c r="AK534" s="15" t="s">
        <v>3748</v>
      </c>
      <c r="AL534" s="15" t="s">
        <v>159</v>
      </c>
    </row>
    <row r="535" spans="1:44" s="13" customFormat="1" ht="11.4" x14ac:dyDescent="0.2">
      <c r="A535" s="14" t="s">
        <v>38</v>
      </c>
      <c r="B535" s="14" t="s">
        <v>70</v>
      </c>
      <c r="C535" s="14" t="s">
        <v>147</v>
      </c>
      <c r="D535" s="14" t="s">
        <v>87</v>
      </c>
      <c r="E535" s="15" t="s">
        <v>3736</v>
      </c>
      <c r="F535" s="15" t="s">
        <v>3737</v>
      </c>
      <c r="G535" s="27" t="str">
        <f>P535&amp;" "&amp;O535&amp;" "&amp;Q535</f>
        <v xml:space="preserve">COMPRIMIDOS  </v>
      </c>
      <c r="H535" s="15" t="s">
        <v>68</v>
      </c>
      <c r="I535" s="17">
        <v>300000</v>
      </c>
      <c r="J535" s="15" t="s">
        <v>258</v>
      </c>
      <c r="K535" s="14">
        <v>6</v>
      </c>
      <c r="L535" s="15" t="s">
        <v>3738</v>
      </c>
      <c r="M535" s="17">
        <v>6000</v>
      </c>
      <c r="N535" s="20" t="str">
        <f>F535&amp;" "&amp;G535</f>
        <v xml:space="preserve">POLIVITAMINICO COMPRIMIDOS  </v>
      </c>
      <c r="O535" s="15" t="s">
        <v>48</v>
      </c>
      <c r="P535" s="15" t="s">
        <v>73</v>
      </c>
      <c r="Q535" s="15" t="s">
        <v>48</v>
      </c>
      <c r="R535" s="15" t="s">
        <v>48</v>
      </c>
      <c r="S535" s="15" t="s">
        <v>3739</v>
      </c>
      <c r="T535" s="15" t="s">
        <v>140</v>
      </c>
      <c r="U535" s="15" t="s">
        <v>3740</v>
      </c>
      <c r="V535" s="15" t="s">
        <v>3741</v>
      </c>
      <c r="W535" s="23">
        <f>I535/M535</f>
        <v>50</v>
      </c>
      <c r="X535" s="15">
        <v>51191905</v>
      </c>
      <c r="Y535" s="15" t="s">
        <v>3749</v>
      </c>
      <c r="Z535" s="15" t="s">
        <v>3743</v>
      </c>
      <c r="AA535" s="15" t="s">
        <v>266</v>
      </c>
      <c r="AB535" s="15" t="s">
        <v>3744</v>
      </c>
      <c r="AC535" s="15" t="s">
        <v>3745</v>
      </c>
      <c r="AD535" s="15" t="s">
        <v>233</v>
      </c>
      <c r="AE535" s="15" t="s">
        <v>3746</v>
      </c>
      <c r="AF535" s="15" t="s">
        <v>60</v>
      </c>
      <c r="AG535" s="15" t="s">
        <v>61</v>
      </c>
      <c r="AH535" s="15" t="s">
        <v>3747</v>
      </c>
      <c r="AI535" s="18">
        <v>45218</v>
      </c>
      <c r="AJ535" s="15" t="s">
        <v>62</v>
      </c>
      <c r="AK535" s="15" t="s">
        <v>3750</v>
      </c>
      <c r="AL535" s="15" t="s">
        <v>159</v>
      </c>
    </row>
    <row r="536" spans="1:44" s="13" customFormat="1" ht="11.4" x14ac:dyDescent="0.2">
      <c r="A536" s="14" t="s">
        <v>38</v>
      </c>
      <c r="B536" s="14" t="s">
        <v>86</v>
      </c>
      <c r="C536" s="14" t="s">
        <v>87</v>
      </c>
      <c r="D536" s="14" t="s">
        <v>88</v>
      </c>
      <c r="E536" s="15" t="s">
        <v>3736</v>
      </c>
      <c r="F536" s="15" t="s">
        <v>3737</v>
      </c>
      <c r="G536" s="16" t="str">
        <f>P536&amp;" "&amp;O536&amp;" "&amp;Q536</f>
        <v xml:space="preserve">GOTAS  </v>
      </c>
      <c r="H536" s="15" t="s">
        <v>7</v>
      </c>
      <c r="I536" s="17">
        <v>300000</v>
      </c>
      <c r="J536" s="15" t="s">
        <v>3751</v>
      </c>
      <c r="K536" s="14" t="s">
        <v>70</v>
      </c>
      <c r="L536" s="15" t="s">
        <v>3752</v>
      </c>
      <c r="M536" s="17">
        <v>150</v>
      </c>
      <c r="N536" s="15" t="s">
        <v>3753</v>
      </c>
      <c r="O536" s="15" t="s">
        <v>48</v>
      </c>
      <c r="P536" s="15" t="s">
        <v>3045</v>
      </c>
      <c r="Q536" s="15" t="s">
        <v>48</v>
      </c>
      <c r="R536" s="15" t="s">
        <v>48</v>
      </c>
      <c r="S536" s="15" t="s">
        <v>3754</v>
      </c>
      <c r="T536" s="15" t="s">
        <v>140</v>
      </c>
      <c r="U536" s="15" t="s">
        <v>3754</v>
      </c>
      <c r="V536" s="19" t="s">
        <v>98</v>
      </c>
      <c r="W536" s="17">
        <f>I536/M536</f>
        <v>2000</v>
      </c>
      <c r="X536" s="15">
        <v>51191905</v>
      </c>
      <c r="Y536" s="15" t="s">
        <v>3755</v>
      </c>
      <c r="Z536" s="15" t="s">
        <v>100</v>
      </c>
      <c r="AA536" s="15" t="s">
        <v>3756</v>
      </c>
      <c r="AB536" s="15" t="s">
        <v>102</v>
      </c>
      <c r="AC536" s="15" t="s">
        <v>103</v>
      </c>
      <c r="AD536" s="15" t="s">
        <v>233</v>
      </c>
      <c r="AE536" s="15" t="s">
        <v>3746</v>
      </c>
      <c r="AF536" s="15" t="s">
        <v>84</v>
      </c>
      <c r="AG536" s="15" t="s">
        <v>61</v>
      </c>
      <c r="AH536" s="15" t="s">
        <v>48</v>
      </c>
      <c r="AI536" s="18">
        <v>45029</v>
      </c>
      <c r="AJ536" s="15" t="s">
        <v>62</v>
      </c>
      <c r="AK536" s="15" t="s">
        <v>3757</v>
      </c>
      <c r="AL536" s="15"/>
    </row>
    <row r="537" spans="1:44" s="13" customFormat="1" ht="11.4" x14ac:dyDescent="0.2">
      <c r="A537" s="22" t="s">
        <v>38</v>
      </c>
      <c r="B537" s="22" t="s">
        <v>160</v>
      </c>
      <c r="C537" s="22" t="s">
        <v>161</v>
      </c>
      <c r="D537" s="22" t="s">
        <v>162</v>
      </c>
      <c r="E537" s="24" t="s">
        <v>1598</v>
      </c>
      <c r="F537" s="24" t="s">
        <v>3758</v>
      </c>
      <c r="G537" s="16" t="str">
        <f>P537&amp;" "&amp;O537&amp;" "&amp;Q537</f>
        <v xml:space="preserve">COMPRIMIDOS  </v>
      </c>
      <c r="H537" s="20" t="s">
        <v>68</v>
      </c>
      <c r="I537" s="23">
        <v>300000</v>
      </c>
      <c r="J537" s="20" t="s">
        <v>1018</v>
      </c>
      <c r="K537" s="22" t="s">
        <v>1019</v>
      </c>
      <c r="L537" s="24" t="s">
        <v>1020</v>
      </c>
      <c r="M537" s="23">
        <v>2000</v>
      </c>
      <c r="N537" s="15" t="str">
        <f>F537&amp;" "&amp;G537</f>
        <v xml:space="preserve">POTASIO CLORURO COMPRIMIDOS  </v>
      </c>
      <c r="O537" s="20"/>
      <c r="P537" s="15" t="s">
        <v>73</v>
      </c>
      <c r="Q537" s="20"/>
      <c r="R537" s="20"/>
      <c r="S537" s="20" t="s">
        <v>3759</v>
      </c>
      <c r="T537" s="20" t="s">
        <v>3318</v>
      </c>
      <c r="U537" s="20" t="s">
        <v>3760</v>
      </c>
      <c r="V537" s="24" t="s">
        <v>303</v>
      </c>
      <c r="W537" s="23">
        <f>I537/M537</f>
        <v>150</v>
      </c>
      <c r="X537" s="20">
        <v>51191802</v>
      </c>
      <c r="Y537" s="20" t="s">
        <v>3761</v>
      </c>
      <c r="Z537" s="20" t="s">
        <v>1027</v>
      </c>
      <c r="AA537" s="20" t="s">
        <v>1028</v>
      </c>
      <c r="AB537" s="20" t="s">
        <v>306</v>
      </c>
      <c r="AC537" s="20" t="s">
        <v>307</v>
      </c>
      <c r="AD537" s="20" t="s">
        <v>233</v>
      </c>
      <c r="AE537" s="20" t="s">
        <v>1609</v>
      </c>
      <c r="AF537" s="20" t="s">
        <v>330</v>
      </c>
      <c r="AG537" s="20" t="s">
        <v>61</v>
      </c>
      <c r="AH537" s="20" t="s">
        <v>3762</v>
      </c>
      <c r="AI537" s="26">
        <v>44943</v>
      </c>
      <c r="AJ537" s="20" t="s">
        <v>207</v>
      </c>
      <c r="AK537" s="20" t="s">
        <v>3763</v>
      </c>
      <c r="AL537" s="15"/>
    </row>
    <row r="538" spans="1:44" s="13" customFormat="1" ht="11.4" x14ac:dyDescent="0.2">
      <c r="A538" s="22" t="s">
        <v>38</v>
      </c>
      <c r="B538" s="22" t="s">
        <v>121</v>
      </c>
      <c r="C538" s="22" t="s">
        <v>122</v>
      </c>
      <c r="D538" s="22" t="s">
        <v>123</v>
      </c>
      <c r="E538" s="20" t="s">
        <v>1598</v>
      </c>
      <c r="F538" s="20" t="s">
        <v>3758</v>
      </c>
      <c r="G538" s="16" t="str">
        <f>P538&amp;" "&amp;O538&amp;" "&amp;Q538</f>
        <v xml:space="preserve">COMPRIMIDOS  </v>
      </c>
      <c r="H538" s="20" t="s">
        <v>7</v>
      </c>
      <c r="I538" s="23">
        <v>300000</v>
      </c>
      <c r="J538" s="23" t="s">
        <v>352</v>
      </c>
      <c r="K538" s="22" t="s">
        <v>353</v>
      </c>
      <c r="L538" s="24" t="s">
        <v>354</v>
      </c>
      <c r="M538" s="23">
        <v>1500</v>
      </c>
      <c r="N538" s="15" t="str">
        <f>F538&amp;" "&amp;G538</f>
        <v xml:space="preserve">POTASIO CLORURO COMPRIMIDOS  </v>
      </c>
      <c r="O538" s="20"/>
      <c r="P538" s="20" t="s">
        <v>73</v>
      </c>
      <c r="Q538" s="20"/>
      <c r="R538" s="20"/>
      <c r="S538" s="20" t="s">
        <v>3764</v>
      </c>
      <c r="T538" s="20" t="s">
        <v>96</v>
      </c>
      <c r="U538" s="20" t="s">
        <v>3764</v>
      </c>
      <c r="V538" s="24" t="s">
        <v>152</v>
      </c>
      <c r="W538" s="25">
        <f>I538/M538</f>
        <v>200</v>
      </c>
      <c r="X538" s="20">
        <v>42171903</v>
      </c>
      <c r="Y538" s="20" t="s">
        <v>3765</v>
      </c>
      <c r="Z538" s="20" t="s">
        <v>354</v>
      </c>
      <c r="AA538" s="20" t="s">
        <v>359</v>
      </c>
      <c r="AB538" s="20" t="s">
        <v>156</v>
      </c>
      <c r="AC538" s="20" t="s">
        <v>157</v>
      </c>
      <c r="AD538" s="20" t="s">
        <v>233</v>
      </c>
      <c r="AE538" s="20" t="s">
        <v>1609</v>
      </c>
      <c r="AF538" s="20" t="s">
        <v>60</v>
      </c>
      <c r="AG538" s="20" t="s">
        <v>61</v>
      </c>
      <c r="AH538" s="20" t="s">
        <v>48</v>
      </c>
      <c r="AI538" s="26">
        <v>45156</v>
      </c>
      <c r="AJ538" s="20" t="s">
        <v>119</v>
      </c>
      <c r="AK538" s="20" t="s">
        <v>3766</v>
      </c>
      <c r="AL538" s="20"/>
      <c r="AM538" s="21"/>
      <c r="AN538" s="21"/>
      <c r="AO538" s="21"/>
      <c r="AP538" s="21"/>
      <c r="AQ538" s="21"/>
      <c r="AR538" s="21"/>
    </row>
    <row r="539" spans="1:44" s="13" customFormat="1" ht="11.4" x14ac:dyDescent="0.2">
      <c r="A539" s="22" t="s">
        <v>38</v>
      </c>
      <c r="B539" s="22" t="s">
        <v>424</v>
      </c>
      <c r="C539" s="22" t="s">
        <v>41</v>
      </c>
      <c r="D539" s="22" t="s">
        <v>162</v>
      </c>
      <c r="E539" s="24" t="s">
        <v>1598</v>
      </c>
      <c r="F539" s="20" t="s">
        <v>3758</v>
      </c>
      <c r="G539" s="16" t="str">
        <f>P539&amp;" "&amp;O539&amp;" "&amp;Q539</f>
        <v xml:space="preserve">COMPRIMIDOS 600 MG </v>
      </c>
      <c r="H539" s="20" t="s">
        <v>7</v>
      </c>
      <c r="I539" s="23">
        <v>300000</v>
      </c>
      <c r="J539" s="20" t="s">
        <v>1836</v>
      </c>
      <c r="K539" s="22" t="s">
        <v>167</v>
      </c>
      <c r="L539" s="20" t="s">
        <v>3767</v>
      </c>
      <c r="M539" s="23">
        <v>2000</v>
      </c>
      <c r="N539" s="15" t="str">
        <f>F539&amp;" "&amp;G539</f>
        <v xml:space="preserve">POTASIO CLORURO COMPRIMIDOS 600 MG </v>
      </c>
      <c r="O539" s="20" t="s">
        <v>1602</v>
      </c>
      <c r="P539" s="20" t="s">
        <v>73</v>
      </c>
      <c r="Q539" s="20"/>
      <c r="R539" s="20"/>
      <c r="S539" s="20" t="s">
        <v>3768</v>
      </c>
      <c r="T539" s="20" t="s">
        <v>3318</v>
      </c>
      <c r="U539" s="20" t="s">
        <v>3769</v>
      </c>
      <c r="V539" s="15" t="s">
        <v>303</v>
      </c>
      <c r="W539" s="25">
        <f>I539/M539</f>
        <v>150</v>
      </c>
      <c r="X539" s="20">
        <v>51191802</v>
      </c>
      <c r="Y539" s="20" t="s">
        <v>3770</v>
      </c>
      <c r="Z539" s="20" t="s">
        <v>117</v>
      </c>
      <c r="AA539" s="20" t="s">
        <v>3771</v>
      </c>
      <c r="AB539" s="20" t="s">
        <v>306</v>
      </c>
      <c r="AC539" s="20" t="s">
        <v>307</v>
      </c>
      <c r="AD539" s="20" t="s">
        <v>233</v>
      </c>
      <c r="AE539" s="20" t="s">
        <v>1609</v>
      </c>
      <c r="AF539" s="20" t="s">
        <v>60</v>
      </c>
      <c r="AG539" s="20" t="s">
        <v>61</v>
      </c>
      <c r="AH539" s="20" t="s">
        <v>3772</v>
      </c>
      <c r="AI539" s="26">
        <v>44965</v>
      </c>
      <c r="AJ539" s="20" t="s">
        <v>207</v>
      </c>
      <c r="AK539" s="20" t="s">
        <v>3773</v>
      </c>
      <c r="AL539" s="15"/>
    </row>
    <row r="540" spans="1:44" s="13" customFormat="1" ht="11.4" x14ac:dyDescent="0.2">
      <c r="A540" s="14" t="s">
        <v>38</v>
      </c>
      <c r="B540" s="14" t="s">
        <v>64</v>
      </c>
      <c r="C540" s="14" t="s">
        <v>65</v>
      </c>
      <c r="D540" s="14" t="s">
        <v>41</v>
      </c>
      <c r="E540" s="15" t="s">
        <v>1598</v>
      </c>
      <c r="F540" s="15" t="s">
        <v>3758</v>
      </c>
      <c r="G540" s="16" t="str">
        <f>P540&amp;" "&amp;O540&amp;" "&amp;Q540</f>
        <v xml:space="preserve">COMPRIMIDOS 600 MG </v>
      </c>
      <c r="H540" s="15" t="s">
        <v>7</v>
      </c>
      <c r="I540" s="17">
        <v>300000</v>
      </c>
      <c r="J540" s="15" t="s">
        <v>2286</v>
      </c>
      <c r="K540" s="14" t="s">
        <v>70</v>
      </c>
      <c r="L540" s="15" t="s">
        <v>3774</v>
      </c>
      <c r="M540" s="17">
        <v>2000</v>
      </c>
      <c r="N540" s="15" t="str">
        <f>F540&amp;" "&amp;G540</f>
        <v xml:space="preserve">POTASIO CLORURO COMPRIMIDOS 600 MG </v>
      </c>
      <c r="O540" s="15" t="s">
        <v>1602</v>
      </c>
      <c r="P540" s="15" t="s">
        <v>73</v>
      </c>
      <c r="Q540" s="15" t="s">
        <v>48</v>
      </c>
      <c r="R540" s="15" t="s">
        <v>48</v>
      </c>
      <c r="S540" s="15" t="s">
        <v>3775</v>
      </c>
      <c r="T540" s="15" t="s">
        <v>3318</v>
      </c>
      <c r="U540" s="15" t="s">
        <v>3776</v>
      </c>
      <c r="V540" s="15" t="s">
        <v>303</v>
      </c>
      <c r="W540" s="17">
        <f>I540/M540</f>
        <v>150</v>
      </c>
      <c r="X540" s="15">
        <v>51191802</v>
      </c>
      <c r="Y540" s="15" t="s">
        <v>3777</v>
      </c>
      <c r="Z540" s="15" t="s">
        <v>117</v>
      </c>
      <c r="AA540" s="15" t="s">
        <v>3778</v>
      </c>
      <c r="AB540" s="15" t="s">
        <v>306</v>
      </c>
      <c r="AC540" s="15" t="s">
        <v>307</v>
      </c>
      <c r="AD540" s="15" t="s">
        <v>233</v>
      </c>
      <c r="AE540" s="15" t="s">
        <v>1609</v>
      </c>
      <c r="AF540" s="15" t="s">
        <v>60</v>
      </c>
      <c r="AG540" s="15" t="s">
        <v>61</v>
      </c>
      <c r="AH540" s="15" t="s">
        <v>3779</v>
      </c>
      <c r="AI540" s="18">
        <v>45070</v>
      </c>
      <c r="AJ540" s="15" t="s">
        <v>119</v>
      </c>
      <c r="AK540" s="15" t="s">
        <v>3780</v>
      </c>
      <c r="AL540" s="15"/>
    </row>
    <row r="541" spans="1:44" s="13" customFormat="1" ht="11.4" x14ac:dyDescent="0.2">
      <c r="A541" s="14" t="s">
        <v>38</v>
      </c>
      <c r="B541" s="14" t="s">
        <v>39</v>
      </c>
      <c r="C541" s="14" t="s">
        <v>40</v>
      </c>
      <c r="D541" s="14" t="s">
        <v>41</v>
      </c>
      <c r="E541" s="15" t="s">
        <v>1598</v>
      </c>
      <c r="F541" s="15" t="s">
        <v>3758</v>
      </c>
      <c r="G541" s="16" t="str">
        <f>P541&amp;" "&amp;O541&amp;" "&amp;Q541</f>
        <v xml:space="preserve">COMPRIMIDOS 600 MG </v>
      </c>
      <c r="H541" s="15" t="s">
        <v>68</v>
      </c>
      <c r="I541" s="17">
        <v>300000</v>
      </c>
      <c r="J541" s="15" t="s">
        <v>1448</v>
      </c>
      <c r="K541" s="14" t="s">
        <v>167</v>
      </c>
      <c r="L541" s="15" t="s">
        <v>3781</v>
      </c>
      <c r="M541" s="17">
        <v>2000</v>
      </c>
      <c r="N541" s="15" t="str">
        <f>F541&amp;" "&amp;G541</f>
        <v xml:space="preserve">POTASIO CLORURO COMPRIMIDOS 600 MG </v>
      </c>
      <c r="O541" s="15" t="s">
        <v>1602</v>
      </c>
      <c r="P541" s="15" t="s">
        <v>73</v>
      </c>
      <c r="Q541" s="15" t="s">
        <v>48</v>
      </c>
      <c r="R541" s="15" t="s">
        <v>48</v>
      </c>
      <c r="S541" s="15" t="s">
        <v>3782</v>
      </c>
      <c r="T541" s="15" t="s">
        <v>781</v>
      </c>
      <c r="U541" s="15" t="s">
        <v>3782</v>
      </c>
      <c r="V541" s="15" t="s">
        <v>303</v>
      </c>
      <c r="W541" s="17">
        <f>I541/M541</f>
        <v>150</v>
      </c>
      <c r="X541" s="15">
        <v>42171903</v>
      </c>
      <c r="Y541" s="15" t="s">
        <v>3783</v>
      </c>
      <c r="Z541" s="15" t="s">
        <v>3781</v>
      </c>
      <c r="AA541" s="15" t="s">
        <v>3784</v>
      </c>
      <c r="AB541" s="15" t="s">
        <v>306</v>
      </c>
      <c r="AC541" s="15" t="s">
        <v>307</v>
      </c>
      <c r="AD541" s="15" t="s">
        <v>233</v>
      </c>
      <c r="AE541" s="15" t="s">
        <v>1609</v>
      </c>
      <c r="AF541" s="15" t="s">
        <v>181</v>
      </c>
      <c r="AG541" s="15" t="s">
        <v>61</v>
      </c>
      <c r="AH541" s="15" t="s">
        <v>48</v>
      </c>
      <c r="AI541" s="18">
        <v>45082</v>
      </c>
      <c r="AJ541" s="15" t="s">
        <v>119</v>
      </c>
      <c r="AK541" s="15" t="s">
        <v>3785</v>
      </c>
      <c r="AL541" s="15"/>
    </row>
    <row r="542" spans="1:44" s="13" customFormat="1" ht="11.4" x14ac:dyDescent="0.2">
      <c r="A542" s="14" t="s">
        <v>38</v>
      </c>
      <c r="B542" s="14" t="s">
        <v>39</v>
      </c>
      <c r="C542" s="14" t="s">
        <v>40</v>
      </c>
      <c r="D542" s="14" t="s">
        <v>41</v>
      </c>
      <c r="E542" s="15" t="s">
        <v>1598</v>
      </c>
      <c r="F542" s="15" t="s">
        <v>3758</v>
      </c>
      <c r="G542" s="16" t="str">
        <f>P542&amp;" "&amp;O542&amp;" "&amp;Q542</f>
        <v xml:space="preserve">GRAMOS  </v>
      </c>
      <c r="H542" s="15" t="s">
        <v>2537</v>
      </c>
      <c r="I542" s="17">
        <v>300000</v>
      </c>
      <c r="J542" s="15" t="s">
        <v>862</v>
      </c>
      <c r="K542" s="14" t="s">
        <v>447</v>
      </c>
      <c r="L542" s="15" t="s">
        <v>863</v>
      </c>
      <c r="M542" s="17">
        <v>200</v>
      </c>
      <c r="N542" s="15" t="str">
        <f>F542&amp;" "&amp;G542</f>
        <v xml:space="preserve">POTASIO CLORURO GRAMOS  </v>
      </c>
      <c r="O542" s="15" t="s">
        <v>48</v>
      </c>
      <c r="P542" s="15" t="s">
        <v>3786</v>
      </c>
      <c r="Q542" s="15" t="s">
        <v>48</v>
      </c>
      <c r="R542" s="15" t="s">
        <v>48</v>
      </c>
      <c r="S542" s="15" t="s">
        <v>3787</v>
      </c>
      <c r="T542" s="15" t="s">
        <v>3788</v>
      </c>
      <c r="U542" s="15" t="s">
        <v>3789</v>
      </c>
      <c r="V542" s="15" t="s">
        <v>968</v>
      </c>
      <c r="W542" s="17">
        <f>I542/M542</f>
        <v>1500</v>
      </c>
      <c r="X542" s="15">
        <v>51181607</v>
      </c>
      <c r="Y542" s="15" t="s">
        <v>3790</v>
      </c>
      <c r="Z542" s="15" t="s">
        <v>867</v>
      </c>
      <c r="AA542" s="15" t="s">
        <v>868</v>
      </c>
      <c r="AB542" s="15" t="s">
        <v>971</v>
      </c>
      <c r="AC542" s="15" t="s">
        <v>972</v>
      </c>
      <c r="AD542" s="15" t="s">
        <v>233</v>
      </c>
      <c r="AE542" s="15" t="s">
        <v>1609</v>
      </c>
      <c r="AF542" s="15" t="s">
        <v>60</v>
      </c>
      <c r="AG542" s="15" t="s">
        <v>61</v>
      </c>
      <c r="AH542" s="15" t="s">
        <v>3791</v>
      </c>
      <c r="AI542" s="18">
        <v>45106</v>
      </c>
      <c r="AJ542" s="15" t="s">
        <v>207</v>
      </c>
      <c r="AK542" s="15" t="s">
        <v>3792</v>
      </c>
      <c r="AL542" s="15"/>
    </row>
    <row r="543" spans="1:44" s="13" customFormat="1" ht="11.4" x14ac:dyDescent="0.2">
      <c r="A543" s="14" t="s">
        <v>38</v>
      </c>
      <c r="B543" s="14" t="s">
        <v>86</v>
      </c>
      <c r="C543" s="14" t="s">
        <v>87</v>
      </c>
      <c r="D543" s="14" t="s">
        <v>88</v>
      </c>
      <c r="E543" s="15" t="s">
        <v>3793</v>
      </c>
      <c r="F543" s="15" t="s">
        <v>3794</v>
      </c>
      <c r="G543" s="16" t="str">
        <f>P543&amp;" "&amp;O543&amp;" "&amp;Q543</f>
        <v xml:space="preserve">COMPRIMIDOS 0,25 MG </v>
      </c>
      <c r="H543" s="15" t="s">
        <v>1930</v>
      </c>
      <c r="I543" s="17">
        <v>300000</v>
      </c>
      <c r="J543" s="15" t="s">
        <v>298</v>
      </c>
      <c r="K543" s="14" t="s">
        <v>46</v>
      </c>
      <c r="L543" s="15" t="s">
        <v>875</v>
      </c>
      <c r="M543" s="17">
        <v>3000</v>
      </c>
      <c r="N543" s="15" t="s">
        <v>3795</v>
      </c>
      <c r="O543" s="15" t="s">
        <v>1881</v>
      </c>
      <c r="P543" s="15" t="s">
        <v>73</v>
      </c>
      <c r="Q543" s="15" t="s">
        <v>48</v>
      </c>
      <c r="R543" s="15" t="s">
        <v>48</v>
      </c>
      <c r="S543" s="15" t="s">
        <v>3796</v>
      </c>
      <c r="T543" s="15" t="s">
        <v>151</v>
      </c>
      <c r="U543" s="15" t="s">
        <v>3797</v>
      </c>
      <c r="V543" s="19" t="s">
        <v>1159</v>
      </c>
      <c r="W543" s="17">
        <f>I543/M543</f>
        <v>100</v>
      </c>
      <c r="X543" s="15">
        <v>85121902</v>
      </c>
      <c r="Y543" s="15" t="s">
        <v>3798</v>
      </c>
      <c r="Z543" s="15" t="s">
        <v>875</v>
      </c>
      <c r="AA543" s="15" t="s">
        <v>880</v>
      </c>
      <c r="AB543" s="15" t="s">
        <v>1163</v>
      </c>
      <c r="AC543" s="15" t="s">
        <v>1164</v>
      </c>
      <c r="AD543" s="15" t="s">
        <v>82</v>
      </c>
      <c r="AE543" s="15" t="s">
        <v>3799</v>
      </c>
      <c r="AF543" s="15" t="s">
        <v>60</v>
      </c>
      <c r="AG543" s="15" t="s">
        <v>61</v>
      </c>
      <c r="AH543" s="15" t="s">
        <v>407</v>
      </c>
      <c r="AI543" s="18">
        <v>45042</v>
      </c>
      <c r="AJ543" s="15" t="s">
        <v>62</v>
      </c>
      <c r="AK543" s="15" t="s">
        <v>884</v>
      </c>
      <c r="AL543" s="15"/>
    </row>
    <row r="544" spans="1:44" s="13" customFormat="1" ht="11.4" x14ac:dyDescent="0.2">
      <c r="A544" s="14" t="s">
        <v>38</v>
      </c>
      <c r="B544" s="14" t="s">
        <v>39</v>
      </c>
      <c r="C544" s="14" t="s">
        <v>40</v>
      </c>
      <c r="D544" s="14" t="s">
        <v>41</v>
      </c>
      <c r="E544" s="15" t="s">
        <v>3793</v>
      </c>
      <c r="F544" s="15" t="s">
        <v>3794</v>
      </c>
      <c r="G544" s="16" t="str">
        <f>P544&amp;" "&amp;O544&amp;" "&amp;Q544</f>
        <v xml:space="preserve">COMPRIMIDOS 0,25 MG </v>
      </c>
      <c r="H544" s="15" t="s">
        <v>1930</v>
      </c>
      <c r="I544" s="17">
        <v>300000</v>
      </c>
      <c r="J544" s="15" t="s">
        <v>136</v>
      </c>
      <c r="K544" s="14" t="s">
        <v>137</v>
      </c>
      <c r="L544" s="15" t="s">
        <v>398</v>
      </c>
      <c r="M544" s="17">
        <v>3000</v>
      </c>
      <c r="N544" s="15" t="str">
        <f>F544&amp;" "&amp;G544</f>
        <v xml:space="preserve">PRAMIPEXOL COMPRIMIDOS 0,25 MG </v>
      </c>
      <c r="O544" s="15" t="s">
        <v>1881</v>
      </c>
      <c r="P544" s="15" t="s">
        <v>73</v>
      </c>
      <c r="Q544" s="15" t="s">
        <v>48</v>
      </c>
      <c r="R544" s="15" t="s">
        <v>48</v>
      </c>
      <c r="S544" s="15" t="s">
        <v>3800</v>
      </c>
      <c r="T544" s="15" t="s">
        <v>402</v>
      </c>
      <c r="U544" s="15" t="s">
        <v>3800</v>
      </c>
      <c r="V544" s="15" t="s">
        <v>1159</v>
      </c>
      <c r="W544" s="17">
        <f>I544/M544</f>
        <v>100</v>
      </c>
      <c r="X544" s="15">
        <v>73101701</v>
      </c>
      <c r="Y544" s="15" t="s">
        <v>3801</v>
      </c>
      <c r="Z544" s="15" t="s">
        <v>404</v>
      </c>
      <c r="AA544" s="15" t="s">
        <v>405</v>
      </c>
      <c r="AB544" s="15" t="s">
        <v>1163</v>
      </c>
      <c r="AC544" s="15" t="s">
        <v>1164</v>
      </c>
      <c r="AD544" s="15" t="s">
        <v>82</v>
      </c>
      <c r="AE544" s="15" t="s">
        <v>3799</v>
      </c>
      <c r="AF544" s="15" t="s">
        <v>60</v>
      </c>
      <c r="AG544" s="15" t="s">
        <v>61</v>
      </c>
      <c r="AH544" s="15" t="s">
        <v>407</v>
      </c>
      <c r="AI544" s="18">
        <v>45100</v>
      </c>
      <c r="AJ544" s="15" t="s">
        <v>62</v>
      </c>
      <c r="AK544" s="15" t="s">
        <v>408</v>
      </c>
      <c r="AL544" s="15"/>
    </row>
    <row r="545" spans="1:44" s="13" customFormat="1" ht="11.4" x14ac:dyDescent="0.2">
      <c r="A545" s="14" t="s">
        <v>38</v>
      </c>
      <c r="B545" s="14" t="s">
        <v>64</v>
      </c>
      <c r="C545" s="14" t="s">
        <v>65</v>
      </c>
      <c r="D545" s="14" t="s">
        <v>41</v>
      </c>
      <c r="E545" s="15" t="s">
        <v>3802</v>
      </c>
      <c r="F545" s="15" t="s">
        <v>3803</v>
      </c>
      <c r="G545" s="16" t="str">
        <f>P545&amp;" "&amp;O545&amp;" "&amp;Q545</f>
        <v xml:space="preserve">COMPRIMIDOS 20 MG </v>
      </c>
      <c r="H545" s="15" t="s">
        <v>68</v>
      </c>
      <c r="I545" s="17">
        <v>300000</v>
      </c>
      <c r="J545" s="15" t="s">
        <v>611</v>
      </c>
      <c r="K545" s="14" t="s">
        <v>137</v>
      </c>
      <c r="L545" s="15" t="s">
        <v>612</v>
      </c>
      <c r="M545" s="17">
        <v>10000</v>
      </c>
      <c r="N545" s="15" t="str">
        <f>F545&amp;" "&amp;G545</f>
        <v xml:space="preserve">PREDNISONA COMPRIMIDOS 20 MG </v>
      </c>
      <c r="O545" s="15" t="s">
        <v>1105</v>
      </c>
      <c r="P545" s="15" t="s">
        <v>73</v>
      </c>
      <c r="Q545" s="15" t="s">
        <v>48</v>
      </c>
      <c r="R545" s="15" t="s">
        <v>48</v>
      </c>
      <c r="S545" s="15" t="s">
        <v>3804</v>
      </c>
      <c r="T545" s="15" t="s">
        <v>3805</v>
      </c>
      <c r="U545" s="15" t="s">
        <v>3804</v>
      </c>
      <c r="V545" s="15" t="s">
        <v>566</v>
      </c>
      <c r="W545" s="17">
        <f>I545/M545</f>
        <v>30</v>
      </c>
      <c r="X545" s="15">
        <v>51181708</v>
      </c>
      <c r="Y545" s="15" t="s">
        <v>3806</v>
      </c>
      <c r="Z545" s="15" t="s">
        <v>617</v>
      </c>
      <c r="AA545" s="15" t="s">
        <v>618</v>
      </c>
      <c r="AB545" s="15" t="s">
        <v>570</v>
      </c>
      <c r="AC545" s="15" t="s">
        <v>571</v>
      </c>
      <c r="AD545" s="15" t="s">
        <v>958</v>
      </c>
      <c r="AE545" s="15" t="s">
        <v>3807</v>
      </c>
      <c r="AF545" s="15" t="s">
        <v>84</v>
      </c>
      <c r="AG545" s="15" t="s">
        <v>61</v>
      </c>
      <c r="AH545" s="15" t="s">
        <v>619</v>
      </c>
      <c r="AI545" s="18">
        <v>45063</v>
      </c>
      <c r="AJ545" s="15" t="s">
        <v>119</v>
      </c>
      <c r="AK545" s="15" t="s">
        <v>3808</v>
      </c>
      <c r="AL545" s="15"/>
    </row>
    <row r="546" spans="1:44" s="13" customFormat="1" ht="11.4" x14ac:dyDescent="0.2">
      <c r="A546" s="22" t="s">
        <v>38</v>
      </c>
      <c r="B546" s="22" t="s">
        <v>160</v>
      </c>
      <c r="C546" s="22" t="s">
        <v>161</v>
      </c>
      <c r="D546" s="22" t="s">
        <v>162</v>
      </c>
      <c r="E546" s="24" t="s">
        <v>1437</v>
      </c>
      <c r="F546" s="24" t="s">
        <v>3809</v>
      </c>
      <c r="G546" s="16" t="str">
        <f>P546&amp;" "&amp;O546&amp;" "&amp;Q546</f>
        <v xml:space="preserve">COMPRIMIDOS 150 MG </v>
      </c>
      <c r="H546" s="20" t="s">
        <v>68</v>
      </c>
      <c r="I546" s="23">
        <v>300000</v>
      </c>
      <c r="J546" s="20" t="s">
        <v>978</v>
      </c>
      <c r="K546" s="22" t="s">
        <v>137</v>
      </c>
      <c r="L546" s="24" t="s">
        <v>979</v>
      </c>
      <c r="M546" s="23">
        <v>3000</v>
      </c>
      <c r="N546" s="15" t="str">
        <f>F546&amp;" "&amp;G546</f>
        <v xml:space="preserve">PREGABALINA COMPRIMIDOS 150 MG </v>
      </c>
      <c r="O546" s="20" t="s">
        <v>1305</v>
      </c>
      <c r="P546" s="15" t="s">
        <v>73</v>
      </c>
      <c r="Q546" s="20"/>
      <c r="R546" s="20"/>
      <c r="S546" s="20" t="s">
        <v>3810</v>
      </c>
      <c r="T546" s="20" t="s">
        <v>3811</v>
      </c>
      <c r="U546" s="20" t="s">
        <v>3810</v>
      </c>
      <c r="V546" s="24" t="s">
        <v>3812</v>
      </c>
      <c r="W546" s="23">
        <f>I546/M546</f>
        <v>100</v>
      </c>
      <c r="X546" s="20">
        <v>51141517</v>
      </c>
      <c r="Y546" s="20" t="s">
        <v>3813</v>
      </c>
      <c r="Z546" s="20" t="s">
        <v>117</v>
      </c>
      <c r="AA546" s="20" t="s">
        <v>986</v>
      </c>
      <c r="AB546" s="20" t="s">
        <v>3814</v>
      </c>
      <c r="AC546" s="20" t="s">
        <v>3815</v>
      </c>
      <c r="AD546" s="20" t="s">
        <v>82</v>
      </c>
      <c r="AE546" s="20" t="s">
        <v>1441</v>
      </c>
      <c r="AF546" s="20" t="s">
        <v>60</v>
      </c>
      <c r="AG546" s="20" t="s">
        <v>61</v>
      </c>
      <c r="AH546" s="20" t="s">
        <v>3816</v>
      </c>
      <c r="AI546" s="26">
        <v>44945</v>
      </c>
      <c r="AJ546" s="20" t="s">
        <v>119</v>
      </c>
      <c r="AK546" s="20" t="s">
        <v>3817</v>
      </c>
      <c r="AL546" s="15"/>
    </row>
    <row r="547" spans="1:44" s="13" customFormat="1" ht="11.4" x14ac:dyDescent="0.2">
      <c r="A547" s="14" t="s">
        <v>38</v>
      </c>
      <c r="B547" s="14" t="s">
        <v>220</v>
      </c>
      <c r="C547" s="14" t="s">
        <v>123</v>
      </c>
      <c r="D547" s="14" t="s">
        <v>162</v>
      </c>
      <c r="E547" s="15" t="s">
        <v>1437</v>
      </c>
      <c r="F547" s="15" t="s">
        <v>3809</v>
      </c>
      <c r="G547" s="16" t="str">
        <f>P547&amp;" "&amp;O547&amp;" "&amp;Q547</f>
        <v xml:space="preserve">COMPRIMIDOS 150 MG </v>
      </c>
      <c r="H547" s="15" t="s">
        <v>7</v>
      </c>
      <c r="I547" s="17">
        <v>300000</v>
      </c>
      <c r="J547" s="15" t="s">
        <v>2613</v>
      </c>
      <c r="K547" s="14" t="s">
        <v>70</v>
      </c>
      <c r="L547" s="15" t="s">
        <v>2614</v>
      </c>
      <c r="M547" s="17">
        <v>3000</v>
      </c>
      <c r="N547" s="15" t="str">
        <f>F547&amp;" "&amp;G547</f>
        <v xml:space="preserve">PREGABALINA COMPRIMIDOS 150 MG </v>
      </c>
      <c r="O547" s="15" t="s">
        <v>1305</v>
      </c>
      <c r="P547" s="15" t="s">
        <v>73</v>
      </c>
      <c r="Q547" s="15"/>
      <c r="R547" s="15"/>
      <c r="S547" s="15" t="s">
        <v>3818</v>
      </c>
      <c r="T547" s="15" t="s">
        <v>3819</v>
      </c>
      <c r="U547" s="15" t="s">
        <v>3820</v>
      </c>
      <c r="V547" s="15" t="s">
        <v>130</v>
      </c>
      <c r="W547" s="17">
        <f>I547/M547</f>
        <v>100</v>
      </c>
      <c r="X547" s="15">
        <v>51142617</v>
      </c>
      <c r="Y547" s="15" t="s">
        <v>3821</v>
      </c>
      <c r="Z547" s="15" t="s">
        <v>2618</v>
      </c>
      <c r="AA547" s="15" t="s">
        <v>2619</v>
      </c>
      <c r="AB547" s="15" t="s">
        <v>130</v>
      </c>
      <c r="AC547" s="15" t="s">
        <v>133</v>
      </c>
      <c r="AD547" s="15" t="s">
        <v>82</v>
      </c>
      <c r="AE547" s="15" t="s">
        <v>1441</v>
      </c>
      <c r="AF547" s="15" t="s">
        <v>84</v>
      </c>
      <c r="AG547" s="15" t="s">
        <v>61</v>
      </c>
      <c r="AH547" s="15" t="s">
        <v>3822</v>
      </c>
      <c r="AI547" s="18">
        <v>45000</v>
      </c>
      <c r="AJ547" s="15" t="s">
        <v>62</v>
      </c>
      <c r="AK547" s="15" t="s">
        <v>3823</v>
      </c>
      <c r="AL547" s="20"/>
      <c r="AM547" s="21"/>
      <c r="AN547" s="21"/>
      <c r="AO547" s="21"/>
      <c r="AP547" s="21"/>
      <c r="AQ547" s="21"/>
      <c r="AR547" s="21"/>
    </row>
    <row r="548" spans="1:44" s="13" customFormat="1" ht="11.4" x14ac:dyDescent="0.2">
      <c r="A548" s="14" t="s">
        <v>38</v>
      </c>
      <c r="B548" s="14" t="s">
        <v>39</v>
      </c>
      <c r="C548" s="14" t="s">
        <v>40</v>
      </c>
      <c r="D548" s="14" t="s">
        <v>41</v>
      </c>
      <c r="E548" s="15" t="s">
        <v>1437</v>
      </c>
      <c r="F548" s="15" t="s">
        <v>3809</v>
      </c>
      <c r="G548" s="16" t="str">
        <f>P548&amp;" "&amp;O548&amp;" "&amp;Q548</f>
        <v xml:space="preserve">COMPRIMIDOS 150 MG </v>
      </c>
      <c r="H548" s="15" t="s">
        <v>68</v>
      </c>
      <c r="I548" s="17">
        <v>300000</v>
      </c>
      <c r="J548" s="15" t="s">
        <v>3824</v>
      </c>
      <c r="K548" s="14" t="s">
        <v>533</v>
      </c>
      <c r="L548" s="15" t="s">
        <v>3825</v>
      </c>
      <c r="M548" s="17">
        <v>3000</v>
      </c>
      <c r="N548" s="15" t="str">
        <f>F548&amp;" "&amp;G548</f>
        <v xml:space="preserve">PREGABALINA COMPRIMIDOS 150 MG </v>
      </c>
      <c r="O548" s="15" t="s">
        <v>1305</v>
      </c>
      <c r="P548" s="15" t="s">
        <v>73</v>
      </c>
      <c r="Q548" s="15" t="s">
        <v>48</v>
      </c>
      <c r="R548" s="15" t="s">
        <v>3826</v>
      </c>
      <c r="S548" s="15" t="s">
        <v>3827</v>
      </c>
      <c r="T548" s="15" t="s">
        <v>3811</v>
      </c>
      <c r="U548" s="15" t="s">
        <v>3828</v>
      </c>
      <c r="V548" s="15" t="s">
        <v>2433</v>
      </c>
      <c r="W548" s="17">
        <f>I548/M548</f>
        <v>100</v>
      </c>
      <c r="X548" s="15">
        <v>51141517</v>
      </c>
      <c r="Y548" s="15" t="s">
        <v>3829</v>
      </c>
      <c r="Z548" s="15" t="s">
        <v>3830</v>
      </c>
      <c r="AA548" s="15" t="s">
        <v>3831</v>
      </c>
      <c r="AB548" s="15" t="s">
        <v>2436</v>
      </c>
      <c r="AC548" s="15" t="s">
        <v>2437</v>
      </c>
      <c r="AD548" s="15" t="s">
        <v>82</v>
      </c>
      <c r="AE548" s="15" t="s">
        <v>1441</v>
      </c>
      <c r="AF548" s="15" t="s">
        <v>84</v>
      </c>
      <c r="AG548" s="15" t="s">
        <v>61</v>
      </c>
      <c r="AH548" s="15" t="s">
        <v>3832</v>
      </c>
      <c r="AI548" s="18">
        <v>45106</v>
      </c>
      <c r="AJ548" s="15" t="s">
        <v>62</v>
      </c>
      <c r="AK548" s="15" t="s">
        <v>3833</v>
      </c>
      <c r="AL548" s="15"/>
    </row>
    <row r="549" spans="1:44" s="13" customFormat="1" ht="11.4" x14ac:dyDescent="0.2">
      <c r="A549" s="14" t="s">
        <v>38</v>
      </c>
      <c r="B549" s="14" t="s">
        <v>70</v>
      </c>
      <c r="C549" s="14" t="s">
        <v>147</v>
      </c>
      <c r="D549" s="14" t="s">
        <v>87</v>
      </c>
      <c r="E549" s="15" t="s">
        <v>1437</v>
      </c>
      <c r="F549" s="15" t="s">
        <v>3809</v>
      </c>
      <c r="G549" s="27" t="str">
        <f>P549&amp;" "&amp;O549&amp;" "&amp;Q549</f>
        <v xml:space="preserve">COMPRIMIDOS 150 MG </v>
      </c>
      <c r="H549" s="15" t="s">
        <v>239</v>
      </c>
      <c r="I549" s="17">
        <v>300000</v>
      </c>
      <c r="J549" s="15" t="s">
        <v>3824</v>
      </c>
      <c r="K549" s="14">
        <v>14</v>
      </c>
      <c r="L549" s="15" t="s">
        <v>3825</v>
      </c>
      <c r="M549" s="17">
        <v>3000</v>
      </c>
      <c r="N549" s="20" t="str">
        <f>F549&amp;" "&amp;G549</f>
        <v xml:space="preserve">PREGABALINA COMPRIMIDOS 150 MG </v>
      </c>
      <c r="O549" s="15" t="s">
        <v>1305</v>
      </c>
      <c r="P549" s="15" t="s">
        <v>73</v>
      </c>
      <c r="Q549" s="15" t="s">
        <v>48</v>
      </c>
      <c r="R549" s="15" t="s">
        <v>3826</v>
      </c>
      <c r="S549" s="15" t="s">
        <v>3827</v>
      </c>
      <c r="T549" s="15" t="s">
        <v>3811</v>
      </c>
      <c r="U549" s="15" t="s">
        <v>3828</v>
      </c>
      <c r="V549" s="15" t="s">
        <v>2433</v>
      </c>
      <c r="W549" s="23">
        <f>I549/M549</f>
        <v>100</v>
      </c>
      <c r="X549" s="15">
        <v>51141517</v>
      </c>
      <c r="Y549" s="15" t="s">
        <v>3834</v>
      </c>
      <c r="Z549" s="15" t="s">
        <v>3830</v>
      </c>
      <c r="AA549" s="15" t="s">
        <v>3831</v>
      </c>
      <c r="AB549" s="15" t="s">
        <v>2436</v>
      </c>
      <c r="AC549" s="15" t="s">
        <v>2437</v>
      </c>
      <c r="AD549" s="15" t="s">
        <v>82</v>
      </c>
      <c r="AE549" s="15" t="s">
        <v>1441</v>
      </c>
      <c r="AF549" s="15" t="s">
        <v>84</v>
      </c>
      <c r="AG549" s="15" t="s">
        <v>61</v>
      </c>
      <c r="AH549" s="15" t="s">
        <v>3832</v>
      </c>
      <c r="AI549" s="18">
        <v>45203</v>
      </c>
      <c r="AJ549" s="15" t="s">
        <v>62</v>
      </c>
      <c r="AK549" s="15" t="s">
        <v>3833</v>
      </c>
      <c r="AL549" s="15" t="s">
        <v>159</v>
      </c>
    </row>
    <row r="550" spans="1:44" s="13" customFormat="1" ht="11.4" x14ac:dyDescent="0.2">
      <c r="A550" s="22" t="s">
        <v>38</v>
      </c>
      <c r="B550" s="22" t="s">
        <v>424</v>
      </c>
      <c r="C550" s="22" t="s">
        <v>41</v>
      </c>
      <c r="D550" s="22" t="s">
        <v>162</v>
      </c>
      <c r="E550" s="24" t="s">
        <v>1437</v>
      </c>
      <c r="F550" s="20" t="s">
        <v>3809</v>
      </c>
      <c r="G550" s="16" t="str">
        <f>P550&amp;" "&amp;O550&amp;" "&amp;Q550</f>
        <v xml:space="preserve">COMPRIMIDOS 75 MG </v>
      </c>
      <c r="H550" s="20" t="s">
        <v>68</v>
      </c>
      <c r="I550" s="23">
        <v>300000</v>
      </c>
      <c r="J550" s="20" t="s">
        <v>3601</v>
      </c>
      <c r="K550" s="22" t="s">
        <v>353</v>
      </c>
      <c r="L550" s="20" t="s">
        <v>3602</v>
      </c>
      <c r="M550" s="23">
        <v>6000</v>
      </c>
      <c r="N550" s="15" t="str">
        <f>F550&amp;" "&amp;G550</f>
        <v xml:space="preserve">PREGABALINA COMPRIMIDOS 75 MG </v>
      </c>
      <c r="O550" s="20" t="s">
        <v>1491</v>
      </c>
      <c r="P550" s="20" t="s">
        <v>73</v>
      </c>
      <c r="Q550" s="20"/>
      <c r="R550" s="20" t="s">
        <v>3826</v>
      </c>
      <c r="S550" s="20" t="s">
        <v>3835</v>
      </c>
      <c r="T550" s="20" t="s">
        <v>3811</v>
      </c>
      <c r="U550" s="20" t="s">
        <v>3836</v>
      </c>
      <c r="V550" s="15" t="s">
        <v>2433</v>
      </c>
      <c r="W550" s="25">
        <f>I550/M550</f>
        <v>50</v>
      </c>
      <c r="X550" s="20">
        <v>51141517</v>
      </c>
      <c r="Y550" s="20" t="s">
        <v>3837</v>
      </c>
      <c r="Z550" s="20" t="s">
        <v>3606</v>
      </c>
      <c r="AA550" s="20" t="s">
        <v>3607</v>
      </c>
      <c r="AB550" s="20" t="s">
        <v>2436</v>
      </c>
      <c r="AC550" s="20" t="s">
        <v>2437</v>
      </c>
      <c r="AD550" s="20" t="s">
        <v>82</v>
      </c>
      <c r="AE550" s="20" t="s">
        <v>1441</v>
      </c>
      <c r="AF550" s="20" t="s">
        <v>84</v>
      </c>
      <c r="AG550" s="20" t="s">
        <v>61</v>
      </c>
      <c r="AH550" s="20" t="s">
        <v>3838</v>
      </c>
      <c r="AI550" s="26">
        <v>44966</v>
      </c>
      <c r="AJ550" s="20" t="s">
        <v>62</v>
      </c>
      <c r="AK550" s="20" t="s">
        <v>3839</v>
      </c>
      <c r="AL550" s="15"/>
    </row>
    <row r="551" spans="1:44" s="13" customFormat="1" ht="11.4" x14ac:dyDescent="0.2">
      <c r="A551" s="14" t="s">
        <v>38</v>
      </c>
      <c r="B551" s="14" t="s">
        <v>220</v>
      </c>
      <c r="C551" s="14" t="s">
        <v>123</v>
      </c>
      <c r="D551" s="14" t="s">
        <v>162</v>
      </c>
      <c r="E551" s="15" t="s">
        <v>1437</v>
      </c>
      <c r="F551" s="15" t="s">
        <v>3809</v>
      </c>
      <c r="G551" s="16" t="str">
        <f>P551&amp;" "&amp;O551&amp;" "&amp;Q551</f>
        <v xml:space="preserve">COMPRIMIDOS 75 MG </v>
      </c>
      <c r="H551" s="15" t="s">
        <v>68</v>
      </c>
      <c r="I551" s="17">
        <v>300000</v>
      </c>
      <c r="J551" s="15" t="s">
        <v>1168</v>
      </c>
      <c r="K551" s="14" t="s">
        <v>167</v>
      </c>
      <c r="L551" s="15" t="s">
        <v>1169</v>
      </c>
      <c r="M551" s="17">
        <v>6000</v>
      </c>
      <c r="N551" s="15" t="str">
        <f>F551&amp;" "&amp;G551</f>
        <v xml:space="preserve">PREGABALINA COMPRIMIDOS 75 MG </v>
      </c>
      <c r="O551" s="15" t="s">
        <v>1491</v>
      </c>
      <c r="P551" s="15" t="s">
        <v>73</v>
      </c>
      <c r="Q551" s="15"/>
      <c r="R551" s="15" t="s">
        <v>3826</v>
      </c>
      <c r="S551" s="15" t="s">
        <v>3840</v>
      </c>
      <c r="T551" s="15" t="s">
        <v>151</v>
      </c>
      <c r="U551" s="15" t="s">
        <v>3840</v>
      </c>
      <c r="V551" s="15" t="s">
        <v>2433</v>
      </c>
      <c r="W551" s="17">
        <f>I551/M551</f>
        <v>50</v>
      </c>
      <c r="X551" s="15">
        <v>85121902</v>
      </c>
      <c r="Y551" s="15" t="s">
        <v>3841</v>
      </c>
      <c r="Z551" s="15" t="s">
        <v>1172</v>
      </c>
      <c r="AA551" s="15" t="s">
        <v>1173</v>
      </c>
      <c r="AB551" s="15" t="s">
        <v>2436</v>
      </c>
      <c r="AC551" s="15" t="s">
        <v>2437</v>
      </c>
      <c r="AD551" s="15" t="s">
        <v>82</v>
      </c>
      <c r="AE551" s="15" t="s">
        <v>1441</v>
      </c>
      <c r="AF551" s="15" t="s">
        <v>60</v>
      </c>
      <c r="AG551" s="15" t="s">
        <v>61</v>
      </c>
      <c r="AH551" s="15" t="s">
        <v>3842</v>
      </c>
      <c r="AI551" s="18">
        <v>44999</v>
      </c>
      <c r="AJ551" s="15" t="s">
        <v>119</v>
      </c>
      <c r="AK551" s="15" t="s">
        <v>3843</v>
      </c>
      <c r="AL551" s="20"/>
      <c r="AM551" s="21"/>
      <c r="AN551" s="21"/>
      <c r="AO551" s="21"/>
      <c r="AP551" s="21"/>
      <c r="AQ551" s="21"/>
      <c r="AR551" s="21"/>
    </row>
    <row r="552" spans="1:44" s="13" customFormat="1" ht="11.4" x14ac:dyDescent="0.2">
      <c r="A552" s="14" t="s">
        <v>38</v>
      </c>
      <c r="B552" s="14" t="s">
        <v>220</v>
      </c>
      <c r="C552" s="14" t="s">
        <v>123</v>
      </c>
      <c r="D552" s="14" t="s">
        <v>162</v>
      </c>
      <c r="E552" s="15" t="s">
        <v>743</v>
      </c>
      <c r="F552" s="15" t="s">
        <v>3844</v>
      </c>
      <c r="G552" s="16" t="str">
        <f>P552&amp;" "&amp;O552&amp;" "&amp;Q552</f>
        <v xml:space="preserve">COMPRIMIDOS 10 MG </v>
      </c>
      <c r="H552" s="15" t="s">
        <v>239</v>
      </c>
      <c r="I552" s="17">
        <v>300000</v>
      </c>
      <c r="J552" s="15" t="s">
        <v>3845</v>
      </c>
      <c r="K552" s="14" t="s">
        <v>137</v>
      </c>
      <c r="L552" s="15" t="s">
        <v>3846</v>
      </c>
      <c r="M552" s="17">
        <v>20000</v>
      </c>
      <c r="N552" s="15" t="str">
        <f>F552&amp;" "&amp;G552</f>
        <v xml:space="preserve">PROPANOLOL COMPRIMIDOS 10 MG </v>
      </c>
      <c r="O552" s="15" t="s">
        <v>563</v>
      </c>
      <c r="P552" s="15" t="s">
        <v>73</v>
      </c>
      <c r="Q552" s="15"/>
      <c r="R552" s="15"/>
      <c r="S552" s="15" t="s">
        <v>3847</v>
      </c>
      <c r="T552" s="15" t="s">
        <v>3848</v>
      </c>
      <c r="U552" s="15" t="s">
        <v>3847</v>
      </c>
      <c r="V552" s="15" t="s">
        <v>489</v>
      </c>
      <c r="W552" s="17">
        <f>I552/M552</f>
        <v>15</v>
      </c>
      <c r="X552" s="15">
        <v>12162201</v>
      </c>
      <c r="Y552" s="15" t="s">
        <v>3849</v>
      </c>
      <c r="Z552" s="15" t="s">
        <v>100</v>
      </c>
      <c r="AA552" s="15" t="s">
        <v>3850</v>
      </c>
      <c r="AB552" s="15" t="s">
        <v>492</v>
      </c>
      <c r="AC552" s="15" t="s">
        <v>493</v>
      </c>
      <c r="AD552" s="15" t="s">
        <v>196</v>
      </c>
      <c r="AE552" s="15" t="s">
        <v>749</v>
      </c>
      <c r="AF552" s="15" t="s">
        <v>84</v>
      </c>
      <c r="AG552" s="15" t="s">
        <v>61</v>
      </c>
      <c r="AH552" s="15" t="s">
        <v>3851</v>
      </c>
      <c r="AI552" s="18">
        <v>45015</v>
      </c>
      <c r="AJ552" s="15" t="s">
        <v>62</v>
      </c>
      <c r="AK552" s="15" t="s">
        <v>3851</v>
      </c>
      <c r="AL552" s="20"/>
      <c r="AM552" s="21"/>
      <c r="AN552" s="21"/>
      <c r="AO552" s="21"/>
      <c r="AP552" s="21"/>
      <c r="AQ552" s="21"/>
      <c r="AR552" s="21"/>
    </row>
    <row r="553" spans="1:44" s="13" customFormat="1" ht="11.4" x14ac:dyDescent="0.2">
      <c r="A553" s="22" t="s">
        <v>38</v>
      </c>
      <c r="B553" s="22" t="s">
        <v>121</v>
      </c>
      <c r="C553" s="22" t="s">
        <v>122</v>
      </c>
      <c r="D553" s="22" t="s">
        <v>123</v>
      </c>
      <c r="E553" s="20" t="s">
        <v>743</v>
      </c>
      <c r="F553" s="20" t="s">
        <v>3844</v>
      </c>
      <c r="G553" s="16" t="str">
        <f>P553&amp;" "&amp;O553&amp;" "&amp;Q553</f>
        <v xml:space="preserve">COMPRIMIDOS 10 MG </v>
      </c>
      <c r="H553" s="20" t="s">
        <v>363</v>
      </c>
      <c r="I553" s="23">
        <v>300000</v>
      </c>
      <c r="J553" s="23" t="s">
        <v>723</v>
      </c>
      <c r="K553" s="22" t="s">
        <v>137</v>
      </c>
      <c r="L553" s="24" t="s">
        <v>3316</v>
      </c>
      <c r="M553" s="23">
        <v>15</v>
      </c>
      <c r="N553" s="15" t="str">
        <f>F553&amp;" "&amp;G553</f>
        <v xml:space="preserve">PROPANOLOL COMPRIMIDOS 10 MG </v>
      </c>
      <c r="O553" s="20" t="s">
        <v>563</v>
      </c>
      <c r="P553" s="20" t="s">
        <v>73</v>
      </c>
      <c r="Q553" s="20"/>
      <c r="R553" s="20"/>
      <c r="S553" s="20" t="s">
        <v>3852</v>
      </c>
      <c r="T553" s="20" t="s">
        <v>2404</v>
      </c>
      <c r="U553" s="20" t="s">
        <v>3852</v>
      </c>
      <c r="V553" s="24" t="s">
        <v>76</v>
      </c>
      <c r="W553" s="25">
        <f>I553/M553</f>
        <v>20000</v>
      </c>
      <c r="X553" s="20">
        <v>51151812</v>
      </c>
      <c r="Y553" s="20" t="s">
        <v>3853</v>
      </c>
      <c r="Z553" s="20" t="s">
        <v>665</v>
      </c>
      <c r="AA553" s="20" t="s">
        <v>3321</v>
      </c>
      <c r="AB553" s="20" t="s">
        <v>80</v>
      </c>
      <c r="AC553" s="20" t="s">
        <v>81</v>
      </c>
      <c r="AD553" s="20" t="s">
        <v>196</v>
      </c>
      <c r="AE553" s="20" t="s">
        <v>749</v>
      </c>
      <c r="AF553" s="20" t="s">
        <v>1742</v>
      </c>
      <c r="AG553" s="20" t="s">
        <v>61</v>
      </c>
      <c r="AH553" s="20" t="s">
        <v>48</v>
      </c>
      <c r="AI553" s="26">
        <v>45166</v>
      </c>
      <c r="AJ553" s="20" t="s">
        <v>119</v>
      </c>
      <c r="AK553" s="20" t="s">
        <v>3322</v>
      </c>
      <c r="AL553" s="20"/>
      <c r="AM553" s="21"/>
      <c r="AN553" s="21"/>
      <c r="AO553" s="21"/>
      <c r="AP553" s="21"/>
      <c r="AQ553" s="21"/>
      <c r="AR553" s="21"/>
    </row>
    <row r="554" spans="1:44" s="13" customFormat="1" ht="11.4" x14ac:dyDescent="0.2">
      <c r="A554" s="14" t="s">
        <v>38</v>
      </c>
      <c r="B554" s="14" t="s">
        <v>394</v>
      </c>
      <c r="C554" s="14" t="s">
        <v>395</v>
      </c>
      <c r="D554" s="14" t="s">
        <v>87</v>
      </c>
      <c r="E554" s="15" t="s">
        <v>743</v>
      </c>
      <c r="F554" s="15" t="s">
        <v>3844</v>
      </c>
      <c r="G554" s="27" t="str">
        <f>P554&amp;" "&amp;O554&amp;" "&amp;Q554</f>
        <v xml:space="preserve">COMPRIMIDOS 40 MG </v>
      </c>
      <c r="H554" s="15" t="s">
        <v>68</v>
      </c>
      <c r="I554" s="17">
        <v>300000</v>
      </c>
      <c r="J554" s="15" t="s">
        <v>611</v>
      </c>
      <c r="K554" s="14">
        <v>8</v>
      </c>
      <c r="L554" s="15" t="s">
        <v>612</v>
      </c>
      <c r="M554" s="17">
        <v>30000</v>
      </c>
      <c r="N554" s="20" t="str">
        <f>F554&amp;" "&amp;G554</f>
        <v xml:space="preserve">PROPANOLOL COMPRIMIDOS 40 MG </v>
      </c>
      <c r="O554" s="15" t="s">
        <v>804</v>
      </c>
      <c r="P554" s="15" t="s">
        <v>73</v>
      </c>
      <c r="Q554" s="15" t="s">
        <v>48</v>
      </c>
      <c r="R554" s="15" t="s">
        <v>48</v>
      </c>
      <c r="S554" s="15" t="s">
        <v>3854</v>
      </c>
      <c r="T554" s="15" t="s">
        <v>2404</v>
      </c>
      <c r="U554" s="15" t="s">
        <v>3854</v>
      </c>
      <c r="V554" s="15" t="s">
        <v>477</v>
      </c>
      <c r="W554" s="23">
        <f>I554/M554</f>
        <v>10</v>
      </c>
      <c r="X554" s="15">
        <v>51151812</v>
      </c>
      <c r="Y554" s="15" t="s">
        <v>3855</v>
      </c>
      <c r="Z554" s="15" t="s">
        <v>617</v>
      </c>
      <c r="AA554" s="15" t="s">
        <v>618</v>
      </c>
      <c r="AB554" s="15" t="s">
        <v>481</v>
      </c>
      <c r="AC554" s="15" t="s">
        <v>482</v>
      </c>
      <c r="AD554" s="15" t="s">
        <v>196</v>
      </c>
      <c r="AE554" s="15" t="s">
        <v>749</v>
      </c>
      <c r="AF554" s="15" t="s">
        <v>84</v>
      </c>
      <c r="AG554" s="15" t="s">
        <v>61</v>
      </c>
      <c r="AH554" s="15" t="s">
        <v>619</v>
      </c>
      <c r="AI554" s="18">
        <v>45173</v>
      </c>
      <c r="AJ554" s="15" t="s">
        <v>62</v>
      </c>
      <c r="AK554" s="15" t="s">
        <v>742</v>
      </c>
      <c r="AL554" s="15" t="s">
        <v>159</v>
      </c>
    </row>
    <row r="555" spans="1:44" s="13" customFormat="1" ht="11.4" x14ac:dyDescent="0.2">
      <c r="A555" s="14" t="s">
        <v>38</v>
      </c>
      <c r="B555" s="14" t="s">
        <v>70</v>
      </c>
      <c r="C555" s="14" t="s">
        <v>147</v>
      </c>
      <c r="D555" s="14" t="s">
        <v>87</v>
      </c>
      <c r="E555" s="15" t="s">
        <v>3856</v>
      </c>
      <c r="F555" s="15" t="s">
        <v>3857</v>
      </c>
      <c r="G555" s="27" t="str">
        <f>P555&amp;" "&amp;O555&amp;" "&amp;Q555</f>
        <v xml:space="preserve">COLIRIO 5 MG </v>
      </c>
      <c r="H555" s="15" t="s">
        <v>7</v>
      </c>
      <c r="I555" s="17">
        <v>300000</v>
      </c>
      <c r="J555" s="15" t="s">
        <v>111</v>
      </c>
      <c r="K555" s="14">
        <v>4</v>
      </c>
      <c r="L555" s="15" t="s">
        <v>113</v>
      </c>
      <c r="M555" s="17">
        <v>60</v>
      </c>
      <c r="N555" s="20" t="str">
        <f>F555&amp;" "&amp;G555</f>
        <v xml:space="preserve">PROPARACAINA COLIRIO 5 MG </v>
      </c>
      <c r="O555" s="15" t="s">
        <v>585</v>
      </c>
      <c r="P555" s="15" t="s">
        <v>1078</v>
      </c>
      <c r="Q555" s="15" t="s">
        <v>48</v>
      </c>
      <c r="R555" s="15" t="s">
        <v>3858</v>
      </c>
      <c r="S555" s="15" t="s">
        <v>3859</v>
      </c>
      <c r="T555" s="15" t="s">
        <v>3860</v>
      </c>
      <c r="U555" s="15" t="s">
        <v>3861</v>
      </c>
      <c r="V555" s="15" t="s">
        <v>1891</v>
      </c>
      <c r="W555" s="23">
        <f>I555/M555</f>
        <v>5000</v>
      </c>
      <c r="X555" s="15">
        <v>51142940</v>
      </c>
      <c r="Y555" s="15" t="s">
        <v>3862</v>
      </c>
      <c r="Z555" s="15" t="s">
        <v>117</v>
      </c>
      <c r="AA555" s="15" t="s">
        <v>118</v>
      </c>
      <c r="AB555" s="15" t="s">
        <v>1894</v>
      </c>
      <c r="AC555" s="15" t="s">
        <v>1895</v>
      </c>
      <c r="AD555" s="15" t="s">
        <v>1085</v>
      </c>
      <c r="AE555" s="15" t="s">
        <v>3863</v>
      </c>
      <c r="AF555" s="15" t="s">
        <v>60</v>
      </c>
      <c r="AG555" s="15" t="s">
        <v>61</v>
      </c>
      <c r="AH555" s="15" t="s">
        <v>48</v>
      </c>
      <c r="AI555" s="18">
        <v>45218</v>
      </c>
      <c r="AJ555" s="15" t="s">
        <v>62</v>
      </c>
      <c r="AK555" s="15" t="s">
        <v>3864</v>
      </c>
      <c r="AL555" s="15" t="s">
        <v>159</v>
      </c>
    </row>
    <row r="556" spans="1:44" s="13" customFormat="1" ht="11.4" x14ac:dyDescent="0.2">
      <c r="A556" s="22" t="s">
        <v>38</v>
      </c>
      <c r="B556" s="22" t="s">
        <v>108</v>
      </c>
      <c r="C556" s="22" t="s">
        <v>109</v>
      </c>
      <c r="D556" s="22" t="s">
        <v>110</v>
      </c>
      <c r="E556" s="20" t="s">
        <v>3865</v>
      </c>
      <c r="F556" s="20" t="s">
        <v>3866</v>
      </c>
      <c r="G556" s="16" t="str">
        <f>P556&amp;" "&amp;O556&amp;" "&amp;Q556</f>
        <v xml:space="preserve">AMPOLLAS 10 MG </v>
      </c>
      <c r="H556" s="20" t="s">
        <v>165</v>
      </c>
      <c r="I556" s="23">
        <v>300000</v>
      </c>
      <c r="J556" s="23" t="s">
        <v>270</v>
      </c>
      <c r="K556" s="22" t="s">
        <v>137</v>
      </c>
      <c r="L556" s="24" t="s">
        <v>2487</v>
      </c>
      <c r="M556" s="23">
        <v>200</v>
      </c>
      <c r="N556" s="20" t="str">
        <f>F556&amp;" "&amp;G556</f>
        <v xml:space="preserve">PROPOFOL AMPOLLAS 10 MG </v>
      </c>
      <c r="O556" s="20" t="s">
        <v>563</v>
      </c>
      <c r="P556" s="20" t="s">
        <v>50</v>
      </c>
      <c r="Q556" s="20"/>
      <c r="R556" s="20"/>
      <c r="S556" s="20" t="s">
        <v>3867</v>
      </c>
      <c r="T556" s="20" t="s">
        <v>3866</v>
      </c>
      <c r="U556" s="20" t="s">
        <v>3868</v>
      </c>
      <c r="V556" s="24" t="s">
        <v>303</v>
      </c>
      <c r="W556" s="25">
        <f>I556/M556</f>
        <v>1500</v>
      </c>
      <c r="X556" s="20">
        <v>51142941</v>
      </c>
      <c r="Y556" s="20" t="s">
        <v>3869</v>
      </c>
      <c r="Z556" s="20" t="s">
        <v>117</v>
      </c>
      <c r="AA556" s="20" t="s">
        <v>276</v>
      </c>
      <c r="AB556" s="20" t="s">
        <v>306</v>
      </c>
      <c r="AC556" s="20" t="s">
        <v>307</v>
      </c>
      <c r="AD556" s="20" t="s">
        <v>1202</v>
      </c>
      <c r="AE556" s="20" t="s">
        <v>3870</v>
      </c>
      <c r="AF556" s="20" t="s">
        <v>330</v>
      </c>
      <c r="AG556" s="20" t="s">
        <v>61</v>
      </c>
      <c r="AH556" s="20" t="s">
        <v>48</v>
      </c>
      <c r="AI556" s="26">
        <v>45120</v>
      </c>
      <c r="AJ556" s="20" t="s">
        <v>62</v>
      </c>
      <c r="AK556" s="20" t="s">
        <v>3871</v>
      </c>
      <c r="AL556" s="15"/>
    </row>
    <row r="557" spans="1:44" s="13" customFormat="1" ht="11.4" x14ac:dyDescent="0.2">
      <c r="A557" s="22" t="s">
        <v>38</v>
      </c>
      <c r="B557" s="22" t="s">
        <v>108</v>
      </c>
      <c r="C557" s="22" t="s">
        <v>109</v>
      </c>
      <c r="D557" s="22" t="s">
        <v>110</v>
      </c>
      <c r="E557" s="20" t="s">
        <v>3865</v>
      </c>
      <c r="F557" s="20" t="s">
        <v>3866</v>
      </c>
      <c r="G557" s="16" t="str">
        <f>P557&amp;" "&amp;O557&amp;" "&amp;Q557</f>
        <v xml:space="preserve">AMPOLLAS 10 MG </v>
      </c>
      <c r="H557" s="20" t="s">
        <v>7</v>
      </c>
      <c r="I557" s="23">
        <v>300000</v>
      </c>
      <c r="J557" s="23" t="s">
        <v>913</v>
      </c>
      <c r="K557" s="22" t="s">
        <v>167</v>
      </c>
      <c r="L557" s="24" t="s">
        <v>2138</v>
      </c>
      <c r="M557" s="23">
        <v>200</v>
      </c>
      <c r="N557" s="20" t="str">
        <f>F557&amp;" "&amp;G557</f>
        <v xml:space="preserve">PROPOFOL AMPOLLAS 10 MG </v>
      </c>
      <c r="O557" s="20" t="s">
        <v>563</v>
      </c>
      <c r="P557" s="20" t="s">
        <v>50</v>
      </c>
      <c r="Q557" s="20"/>
      <c r="R557" s="20"/>
      <c r="S557" s="20" t="s">
        <v>3872</v>
      </c>
      <c r="T557" s="20" t="s">
        <v>3866</v>
      </c>
      <c r="U557" s="20" t="s">
        <v>3873</v>
      </c>
      <c r="V557" s="24" t="s">
        <v>246</v>
      </c>
      <c r="W557" s="25">
        <f>I557/M557</f>
        <v>1500</v>
      </c>
      <c r="X557" s="20">
        <v>51142941</v>
      </c>
      <c r="Y557" s="20" t="s">
        <v>3874</v>
      </c>
      <c r="Z557" s="20" t="s">
        <v>117</v>
      </c>
      <c r="AA557" s="20" t="s">
        <v>2142</v>
      </c>
      <c r="AB557" s="20" t="s">
        <v>250</v>
      </c>
      <c r="AC557" s="20" t="s">
        <v>251</v>
      </c>
      <c r="AD557" s="20" t="s">
        <v>1202</v>
      </c>
      <c r="AE557" s="20" t="s">
        <v>3870</v>
      </c>
      <c r="AF557" s="20" t="s">
        <v>473</v>
      </c>
      <c r="AG557" s="20" t="s">
        <v>61</v>
      </c>
      <c r="AH557" s="20" t="s">
        <v>3875</v>
      </c>
      <c r="AI557" s="26">
        <v>45138</v>
      </c>
      <c r="AJ557" s="20" t="s">
        <v>119</v>
      </c>
      <c r="AK557" s="20" t="s">
        <v>3876</v>
      </c>
      <c r="AL557" s="15"/>
    </row>
    <row r="558" spans="1:44" s="13" customFormat="1" ht="11.4" x14ac:dyDescent="0.2">
      <c r="A558" s="22" t="s">
        <v>38</v>
      </c>
      <c r="B558" s="22" t="s">
        <v>121</v>
      </c>
      <c r="C558" s="22" t="s">
        <v>122</v>
      </c>
      <c r="D558" s="22" t="s">
        <v>123</v>
      </c>
      <c r="E558" s="20" t="s">
        <v>3865</v>
      </c>
      <c r="F558" s="20" t="s">
        <v>3866</v>
      </c>
      <c r="G558" s="16" t="str">
        <f>P558&amp;" "&amp;O558&amp;" "&amp;Q558</f>
        <v xml:space="preserve">AMPOLLAS 10 MG </v>
      </c>
      <c r="H558" s="20" t="s">
        <v>165</v>
      </c>
      <c r="I558" s="23">
        <v>300000</v>
      </c>
      <c r="J558" s="23" t="s">
        <v>270</v>
      </c>
      <c r="K558" s="22" t="s">
        <v>137</v>
      </c>
      <c r="L558" s="24" t="s">
        <v>2487</v>
      </c>
      <c r="M558" s="23">
        <v>200</v>
      </c>
      <c r="N558" s="15" t="str">
        <f>F558&amp;" "&amp;G558</f>
        <v xml:space="preserve">PROPOFOL AMPOLLAS 10 MG </v>
      </c>
      <c r="O558" s="20" t="s">
        <v>563</v>
      </c>
      <c r="P558" s="20" t="s">
        <v>50</v>
      </c>
      <c r="Q558" s="20"/>
      <c r="R558" s="20"/>
      <c r="S558" s="20" t="s">
        <v>3867</v>
      </c>
      <c r="T558" s="20" t="s">
        <v>3866</v>
      </c>
      <c r="U558" s="20" t="s">
        <v>3868</v>
      </c>
      <c r="V558" s="24" t="s">
        <v>303</v>
      </c>
      <c r="W558" s="25">
        <f>I558/M558</f>
        <v>1500</v>
      </c>
      <c r="X558" s="20">
        <v>51142941</v>
      </c>
      <c r="Y558" s="20" t="s">
        <v>3877</v>
      </c>
      <c r="Z558" s="20" t="s">
        <v>117</v>
      </c>
      <c r="AA558" s="20" t="s">
        <v>276</v>
      </c>
      <c r="AB558" s="20" t="s">
        <v>306</v>
      </c>
      <c r="AC558" s="20" t="s">
        <v>307</v>
      </c>
      <c r="AD558" s="20" t="s">
        <v>1202</v>
      </c>
      <c r="AE558" s="20" t="s">
        <v>3870</v>
      </c>
      <c r="AF558" s="20" t="s">
        <v>330</v>
      </c>
      <c r="AG558" s="20" t="s">
        <v>61</v>
      </c>
      <c r="AH558" s="20" t="s">
        <v>48</v>
      </c>
      <c r="AI558" s="26">
        <v>45146</v>
      </c>
      <c r="AJ558" s="20" t="s">
        <v>62</v>
      </c>
      <c r="AK558" s="20" t="s">
        <v>3878</v>
      </c>
      <c r="AL558" s="20"/>
      <c r="AM558" s="21"/>
      <c r="AN558" s="21"/>
      <c r="AO558" s="21"/>
      <c r="AP558" s="21"/>
      <c r="AQ558" s="21"/>
      <c r="AR558" s="21"/>
    </row>
    <row r="559" spans="1:44" s="13" customFormat="1" ht="11.4" x14ac:dyDescent="0.2">
      <c r="A559" s="22" t="s">
        <v>38</v>
      </c>
      <c r="B559" s="22" t="s">
        <v>121</v>
      </c>
      <c r="C559" s="22" t="s">
        <v>122</v>
      </c>
      <c r="D559" s="22" t="s">
        <v>123</v>
      </c>
      <c r="E559" s="20" t="s">
        <v>3865</v>
      </c>
      <c r="F559" s="20" t="s">
        <v>3866</v>
      </c>
      <c r="G559" s="16" t="str">
        <f>P559&amp;" "&amp;O559&amp;" "&amp;Q559</f>
        <v xml:space="preserve">AMPOLLAS 10 MG </v>
      </c>
      <c r="H559" s="20" t="s">
        <v>7</v>
      </c>
      <c r="I559" s="23">
        <v>300000</v>
      </c>
      <c r="J559" s="23" t="s">
        <v>913</v>
      </c>
      <c r="K559" s="22" t="s">
        <v>167</v>
      </c>
      <c r="L559" s="24" t="s">
        <v>2138</v>
      </c>
      <c r="M559" s="23">
        <v>200</v>
      </c>
      <c r="N559" s="15" t="str">
        <f>F559&amp;" "&amp;G559</f>
        <v xml:space="preserve">PROPOFOL AMPOLLAS 10 MG </v>
      </c>
      <c r="O559" s="20" t="s">
        <v>563</v>
      </c>
      <c r="P559" s="20" t="s">
        <v>50</v>
      </c>
      <c r="Q559" s="20"/>
      <c r="R559" s="20"/>
      <c r="S559" s="20" t="s">
        <v>3872</v>
      </c>
      <c r="T559" s="20" t="s">
        <v>3866</v>
      </c>
      <c r="U559" s="20" t="s">
        <v>3873</v>
      </c>
      <c r="V559" s="24" t="s">
        <v>246</v>
      </c>
      <c r="W559" s="25">
        <f>I559/M559</f>
        <v>1500</v>
      </c>
      <c r="X559" s="20">
        <v>51142941</v>
      </c>
      <c r="Y559" s="20" t="s">
        <v>3879</v>
      </c>
      <c r="Z559" s="20" t="s">
        <v>117</v>
      </c>
      <c r="AA559" s="20" t="s">
        <v>2142</v>
      </c>
      <c r="AB559" s="20" t="s">
        <v>250</v>
      </c>
      <c r="AC559" s="20" t="s">
        <v>251</v>
      </c>
      <c r="AD559" s="20" t="s">
        <v>1202</v>
      </c>
      <c r="AE559" s="20" t="s">
        <v>3870</v>
      </c>
      <c r="AF559" s="20" t="s">
        <v>473</v>
      </c>
      <c r="AG559" s="20" t="s">
        <v>61</v>
      </c>
      <c r="AH559" s="20" t="s">
        <v>3875</v>
      </c>
      <c r="AI559" s="26">
        <v>45159</v>
      </c>
      <c r="AJ559" s="20" t="s">
        <v>119</v>
      </c>
      <c r="AK559" s="20" t="s">
        <v>3876</v>
      </c>
      <c r="AL559" s="20"/>
      <c r="AM559" s="21"/>
      <c r="AN559" s="21"/>
      <c r="AO559" s="21"/>
      <c r="AP559" s="21"/>
      <c r="AQ559" s="21"/>
      <c r="AR559" s="21"/>
    </row>
    <row r="560" spans="1:44" s="13" customFormat="1" ht="11.4" x14ac:dyDescent="0.2">
      <c r="A560" s="14" t="s">
        <v>38</v>
      </c>
      <c r="B560" s="14" t="s">
        <v>394</v>
      </c>
      <c r="C560" s="14" t="s">
        <v>395</v>
      </c>
      <c r="D560" s="14" t="s">
        <v>87</v>
      </c>
      <c r="E560" s="15" t="s">
        <v>3865</v>
      </c>
      <c r="F560" s="15" t="s">
        <v>3866</v>
      </c>
      <c r="G560" s="27" t="str">
        <f>P560&amp;" "&amp;O560&amp;" "&amp;Q560</f>
        <v xml:space="preserve">AMPOLLAS 10 MG </v>
      </c>
      <c r="H560" s="15" t="s">
        <v>7</v>
      </c>
      <c r="I560" s="17">
        <v>300000</v>
      </c>
      <c r="J560" s="15" t="s">
        <v>913</v>
      </c>
      <c r="K560" s="14" t="s">
        <v>167</v>
      </c>
      <c r="L560" s="15" t="s">
        <v>2138</v>
      </c>
      <c r="M560" s="17">
        <v>200</v>
      </c>
      <c r="N560" s="20" t="str">
        <f>F560&amp;" "&amp;G560</f>
        <v xml:space="preserve">PROPOFOL AMPOLLAS 10 MG </v>
      </c>
      <c r="O560" s="15" t="s">
        <v>563</v>
      </c>
      <c r="P560" s="15" t="s">
        <v>50</v>
      </c>
      <c r="Q560" s="15" t="s">
        <v>48</v>
      </c>
      <c r="R560" s="15" t="s">
        <v>48</v>
      </c>
      <c r="S560" s="15" t="s">
        <v>3872</v>
      </c>
      <c r="T560" s="15" t="s">
        <v>3866</v>
      </c>
      <c r="U560" s="15" t="s">
        <v>3873</v>
      </c>
      <c r="V560" s="15" t="s">
        <v>246</v>
      </c>
      <c r="W560" s="23">
        <f>I560/M560</f>
        <v>1500</v>
      </c>
      <c r="X560" s="15">
        <v>51142941</v>
      </c>
      <c r="Y560" s="15" t="s">
        <v>3880</v>
      </c>
      <c r="Z560" s="15" t="s">
        <v>117</v>
      </c>
      <c r="AA560" s="15" t="s">
        <v>2142</v>
      </c>
      <c r="AB560" s="15" t="s">
        <v>250</v>
      </c>
      <c r="AC560" s="15" t="s">
        <v>251</v>
      </c>
      <c r="AD560" s="15" t="s">
        <v>1202</v>
      </c>
      <c r="AE560" s="15" t="s">
        <v>3870</v>
      </c>
      <c r="AF560" s="15" t="s">
        <v>473</v>
      </c>
      <c r="AG560" s="15" t="s">
        <v>61</v>
      </c>
      <c r="AH560" s="15" t="s">
        <v>3875</v>
      </c>
      <c r="AI560" s="18">
        <v>45176</v>
      </c>
      <c r="AJ560" s="15" t="s">
        <v>62</v>
      </c>
      <c r="AK560" s="15" t="s">
        <v>3881</v>
      </c>
      <c r="AL560" s="15" t="s">
        <v>159</v>
      </c>
    </row>
    <row r="561" spans="1:44" s="13" customFormat="1" ht="11.4" x14ac:dyDescent="0.2">
      <c r="A561" s="14" t="s">
        <v>38</v>
      </c>
      <c r="B561" s="14" t="s">
        <v>70</v>
      </c>
      <c r="C561" s="14" t="s">
        <v>147</v>
      </c>
      <c r="D561" s="14" t="s">
        <v>87</v>
      </c>
      <c r="E561" s="15" t="s">
        <v>3865</v>
      </c>
      <c r="F561" s="15" t="s">
        <v>3866</v>
      </c>
      <c r="G561" s="27" t="str">
        <f>P561&amp;" "&amp;O561&amp;" "&amp;Q561</f>
        <v xml:space="preserve">AMPOLLAS 10 MG </v>
      </c>
      <c r="H561" s="15" t="s">
        <v>7</v>
      </c>
      <c r="I561" s="17">
        <v>300000</v>
      </c>
      <c r="J561" s="15" t="s">
        <v>913</v>
      </c>
      <c r="K561" s="14" t="s">
        <v>167</v>
      </c>
      <c r="L561" s="15" t="s">
        <v>2138</v>
      </c>
      <c r="M561" s="17">
        <v>200</v>
      </c>
      <c r="N561" s="20" t="str">
        <f>F561&amp;" "&amp;G561</f>
        <v xml:space="preserve">PROPOFOL AMPOLLAS 10 MG </v>
      </c>
      <c r="O561" s="15" t="s">
        <v>563</v>
      </c>
      <c r="P561" s="15" t="s">
        <v>50</v>
      </c>
      <c r="Q561" s="15" t="s">
        <v>48</v>
      </c>
      <c r="R561" s="15" t="s">
        <v>48</v>
      </c>
      <c r="S561" s="15" t="s">
        <v>3872</v>
      </c>
      <c r="T561" s="15" t="s">
        <v>3866</v>
      </c>
      <c r="U561" s="15" t="s">
        <v>3873</v>
      </c>
      <c r="V561" s="15" t="s">
        <v>246</v>
      </c>
      <c r="W561" s="23">
        <f>I561/M561</f>
        <v>1500</v>
      </c>
      <c r="X561" s="15">
        <v>51142941</v>
      </c>
      <c r="Y561" s="15" t="s">
        <v>3882</v>
      </c>
      <c r="Z561" s="15" t="s">
        <v>117</v>
      </c>
      <c r="AA561" s="15" t="s">
        <v>2142</v>
      </c>
      <c r="AB561" s="15" t="s">
        <v>250</v>
      </c>
      <c r="AC561" s="15" t="s">
        <v>251</v>
      </c>
      <c r="AD561" s="15" t="s">
        <v>1202</v>
      </c>
      <c r="AE561" s="15" t="s">
        <v>3870</v>
      </c>
      <c r="AF561" s="15" t="s">
        <v>473</v>
      </c>
      <c r="AG561" s="15" t="s">
        <v>61</v>
      </c>
      <c r="AH561" s="15" t="s">
        <v>3875</v>
      </c>
      <c r="AI561" s="18">
        <v>45224</v>
      </c>
      <c r="AJ561" s="15" t="s">
        <v>62</v>
      </c>
      <c r="AK561" s="15" t="s">
        <v>3881</v>
      </c>
      <c r="AL561" s="15" t="s">
        <v>159</v>
      </c>
    </row>
    <row r="562" spans="1:44" s="13" customFormat="1" ht="11.4" x14ac:dyDescent="0.2">
      <c r="A562" s="22" t="s">
        <v>38</v>
      </c>
      <c r="B562" s="22" t="s">
        <v>160</v>
      </c>
      <c r="C562" s="22" t="s">
        <v>161</v>
      </c>
      <c r="D562" s="22" t="s">
        <v>162</v>
      </c>
      <c r="E562" s="24" t="s">
        <v>3865</v>
      </c>
      <c r="F562" s="24" t="s">
        <v>3866</v>
      </c>
      <c r="G562" s="16" t="str">
        <f>P562&amp;" "&amp;O562&amp;" "&amp;Q562</f>
        <v>AMPOLLAS 10 MG 20 ML</v>
      </c>
      <c r="H562" s="20" t="s">
        <v>7</v>
      </c>
      <c r="I562" s="23">
        <v>300000</v>
      </c>
      <c r="J562" s="20" t="s">
        <v>485</v>
      </c>
      <c r="K562" s="22" t="s">
        <v>70</v>
      </c>
      <c r="L562" s="24" t="s">
        <v>486</v>
      </c>
      <c r="M562" s="23">
        <v>200</v>
      </c>
      <c r="N562" s="15" t="str">
        <f>F562&amp;" "&amp;G562</f>
        <v>PROPOFOL AMPOLLAS 10 MG 20 ML</v>
      </c>
      <c r="O562" s="20" t="s">
        <v>563</v>
      </c>
      <c r="P562" s="15" t="s">
        <v>50</v>
      </c>
      <c r="Q562" s="15" t="s">
        <v>1619</v>
      </c>
      <c r="R562" s="20"/>
      <c r="S562" s="20" t="s">
        <v>3883</v>
      </c>
      <c r="T562" s="20" t="s">
        <v>3866</v>
      </c>
      <c r="U562" s="20" t="s">
        <v>3884</v>
      </c>
      <c r="V562" s="24" t="s">
        <v>246</v>
      </c>
      <c r="W562" s="23">
        <f>I562/M562</f>
        <v>1500</v>
      </c>
      <c r="X562" s="20">
        <v>51142941</v>
      </c>
      <c r="Y562" s="20" t="s">
        <v>3885</v>
      </c>
      <c r="Z562" s="20" t="s">
        <v>117</v>
      </c>
      <c r="AA562" s="20" t="s">
        <v>491</v>
      </c>
      <c r="AB562" s="20" t="s">
        <v>250</v>
      </c>
      <c r="AC562" s="20" t="s">
        <v>251</v>
      </c>
      <c r="AD562" s="20" t="s">
        <v>1202</v>
      </c>
      <c r="AE562" s="20" t="s">
        <v>3870</v>
      </c>
      <c r="AF562" s="20" t="s">
        <v>60</v>
      </c>
      <c r="AG562" s="20" t="s">
        <v>61</v>
      </c>
      <c r="AH562" s="20" t="s">
        <v>3886</v>
      </c>
      <c r="AI562" s="26">
        <v>44945</v>
      </c>
      <c r="AJ562" s="20" t="s">
        <v>119</v>
      </c>
      <c r="AK562" s="20" t="s">
        <v>494</v>
      </c>
      <c r="AL562" s="15"/>
    </row>
    <row r="563" spans="1:44" s="13" customFormat="1" ht="11.4" x14ac:dyDescent="0.2">
      <c r="A563" s="14" t="s">
        <v>38</v>
      </c>
      <c r="B563" s="14" t="s">
        <v>220</v>
      </c>
      <c r="C563" s="14" t="s">
        <v>123</v>
      </c>
      <c r="D563" s="14" t="s">
        <v>162</v>
      </c>
      <c r="E563" s="15" t="s">
        <v>3865</v>
      </c>
      <c r="F563" s="15" t="s">
        <v>3866</v>
      </c>
      <c r="G563" s="16" t="str">
        <f>P563&amp;" "&amp;O563&amp;" "&amp;Q563</f>
        <v>AMPOLLAS 10 MG 20 ML</v>
      </c>
      <c r="H563" s="15" t="s">
        <v>7</v>
      </c>
      <c r="I563" s="17">
        <v>300000</v>
      </c>
      <c r="J563" s="15" t="s">
        <v>913</v>
      </c>
      <c r="K563" s="14" t="s">
        <v>167</v>
      </c>
      <c r="L563" s="15" t="s">
        <v>2138</v>
      </c>
      <c r="M563" s="17">
        <v>200</v>
      </c>
      <c r="N563" s="15" t="str">
        <f>F563&amp;" "&amp;G563</f>
        <v>PROPOFOL AMPOLLAS 10 MG 20 ML</v>
      </c>
      <c r="O563" s="15" t="s">
        <v>563</v>
      </c>
      <c r="P563" s="15" t="s">
        <v>50</v>
      </c>
      <c r="Q563" s="15" t="s">
        <v>1619</v>
      </c>
      <c r="R563" s="15"/>
      <c r="S563" s="15" t="s">
        <v>3872</v>
      </c>
      <c r="T563" s="15" t="s">
        <v>3866</v>
      </c>
      <c r="U563" s="15" t="s">
        <v>3873</v>
      </c>
      <c r="V563" s="15" t="s">
        <v>246</v>
      </c>
      <c r="W563" s="17">
        <f>I563/M563</f>
        <v>1500</v>
      </c>
      <c r="X563" s="15">
        <v>51142941</v>
      </c>
      <c r="Y563" s="15" t="s">
        <v>3887</v>
      </c>
      <c r="Z563" s="15" t="s">
        <v>117</v>
      </c>
      <c r="AA563" s="15" t="s">
        <v>2142</v>
      </c>
      <c r="AB563" s="15" t="s">
        <v>250</v>
      </c>
      <c r="AC563" s="15" t="s">
        <v>251</v>
      </c>
      <c r="AD563" s="15" t="s">
        <v>1202</v>
      </c>
      <c r="AE563" s="15" t="s">
        <v>3870</v>
      </c>
      <c r="AF563" s="15" t="s">
        <v>473</v>
      </c>
      <c r="AG563" s="15" t="s">
        <v>61</v>
      </c>
      <c r="AH563" s="15" t="s">
        <v>3875</v>
      </c>
      <c r="AI563" s="18">
        <v>45007</v>
      </c>
      <c r="AJ563" s="15" t="s">
        <v>62</v>
      </c>
      <c r="AK563" s="15" t="s">
        <v>3881</v>
      </c>
      <c r="AL563" s="20"/>
      <c r="AM563" s="21"/>
      <c r="AN563" s="21"/>
      <c r="AO563" s="21"/>
      <c r="AP563" s="21"/>
      <c r="AQ563" s="21"/>
      <c r="AR563" s="21"/>
    </row>
    <row r="564" spans="1:44" s="13" customFormat="1" ht="11.4" x14ac:dyDescent="0.2">
      <c r="A564" s="14" t="s">
        <v>38</v>
      </c>
      <c r="B564" s="14" t="s">
        <v>220</v>
      </c>
      <c r="C564" s="14" t="s">
        <v>123</v>
      </c>
      <c r="D564" s="14" t="s">
        <v>162</v>
      </c>
      <c r="E564" s="15" t="s">
        <v>3865</v>
      </c>
      <c r="F564" s="15" t="s">
        <v>3866</v>
      </c>
      <c r="G564" s="16" t="str">
        <f>P564&amp;" "&amp;O564&amp;" "&amp;Q564</f>
        <v>AMPOLLAS 10 MG 50 ML</v>
      </c>
      <c r="H564" s="15" t="s">
        <v>378</v>
      </c>
      <c r="I564" s="17">
        <v>300000</v>
      </c>
      <c r="J564" s="15" t="s">
        <v>1481</v>
      </c>
      <c r="K564" s="14" t="s">
        <v>46</v>
      </c>
      <c r="L564" s="15" t="s">
        <v>3888</v>
      </c>
      <c r="M564" s="17">
        <v>100</v>
      </c>
      <c r="N564" s="15" t="str">
        <f>F564&amp;" "&amp;G564</f>
        <v>PROPOFOL AMPOLLAS 10 MG 50 ML</v>
      </c>
      <c r="O564" s="15" t="s">
        <v>563</v>
      </c>
      <c r="P564" s="15" t="s">
        <v>50</v>
      </c>
      <c r="Q564" s="15" t="s">
        <v>3889</v>
      </c>
      <c r="R564" s="15"/>
      <c r="S564" s="15" t="s">
        <v>3890</v>
      </c>
      <c r="T564" s="15" t="s">
        <v>3891</v>
      </c>
      <c r="U564" s="15" t="s">
        <v>3892</v>
      </c>
      <c r="V564" s="15" t="s">
        <v>906</v>
      </c>
      <c r="W564" s="17">
        <f>I564/M564</f>
        <v>3000</v>
      </c>
      <c r="X564" s="15">
        <v>51142902</v>
      </c>
      <c r="Y564" s="15" t="s">
        <v>3893</v>
      </c>
      <c r="Z564" s="15" t="s">
        <v>3894</v>
      </c>
      <c r="AA564" s="15" t="s">
        <v>3895</v>
      </c>
      <c r="AB564" s="15" t="s">
        <v>908</v>
      </c>
      <c r="AC564" s="15" t="s">
        <v>909</v>
      </c>
      <c r="AD564" s="15" t="s">
        <v>1202</v>
      </c>
      <c r="AE564" s="15" t="s">
        <v>3870</v>
      </c>
      <c r="AF564" s="15" t="s">
        <v>84</v>
      </c>
      <c r="AG564" s="15" t="s">
        <v>61</v>
      </c>
      <c r="AH564" s="15" t="s">
        <v>3896</v>
      </c>
      <c r="AI564" s="18">
        <v>45009</v>
      </c>
      <c r="AJ564" s="15" t="s">
        <v>119</v>
      </c>
      <c r="AK564" s="15" t="s">
        <v>3897</v>
      </c>
      <c r="AL564" s="20"/>
      <c r="AM564" s="21"/>
      <c r="AN564" s="21"/>
      <c r="AO564" s="21"/>
      <c r="AP564" s="21"/>
      <c r="AQ564" s="21"/>
      <c r="AR564" s="21"/>
    </row>
    <row r="565" spans="1:44" s="13" customFormat="1" ht="11.4" x14ac:dyDescent="0.2">
      <c r="A565" s="14" t="s">
        <v>38</v>
      </c>
      <c r="B565" s="14" t="s">
        <v>64</v>
      </c>
      <c r="C565" s="14" t="s">
        <v>65</v>
      </c>
      <c r="D565" s="14" t="s">
        <v>41</v>
      </c>
      <c r="E565" s="15" t="s">
        <v>2347</v>
      </c>
      <c r="F565" s="15" t="s">
        <v>3898</v>
      </c>
      <c r="G565" s="16" t="str">
        <f>P565&amp;" "&amp;O565&amp;" "&amp;Q565</f>
        <v xml:space="preserve">JARABE 800 MG </v>
      </c>
      <c r="H565" s="15" t="s">
        <v>378</v>
      </c>
      <c r="I565" s="17">
        <v>300000</v>
      </c>
      <c r="J565" s="15" t="s">
        <v>3899</v>
      </c>
      <c r="K565" s="14" t="s">
        <v>533</v>
      </c>
      <c r="L565" s="15" t="s">
        <v>3900</v>
      </c>
      <c r="M565" s="17">
        <v>20</v>
      </c>
      <c r="N565" s="15" t="str">
        <f>F565&amp;" "&amp;G565</f>
        <v xml:space="preserve">PROTEINSUCCILINATO DE HIERRO JARABE 800 MG </v>
      </c>
      <c r="O565" s="15" t="s">
        <v>1693</v>
      </c>
      <c r="P565" s="15" t="s">
        <v>614</v>
      </c>
      <c r="Q565" s="15" t="s">
        <v>48</v>
      </c>
      <c r="R565" s="15" t="s">
        <v>3901</v>
      </c>
      <c r="S565" s="15" t="s">
        <v>3902</v>
      </c>
      <c r="T565" s="15" t="s">
        <v>3903</v>
      </c>
      <c r="U565" s="15" t="s">
        <v>3904</v>
      </c>
      <c r="V565" s="15" t="s">
        <v>3339</v>
      </c>
      <c r="W565" s="17">
        <f>I565/M565</f>
        <v>15000</v>
      </c>
      <c r="X565" s="15">
        <v>51131502</v>
      </c>
      <c r="Y565" s="15" t="s">
        <v>3905</v>
      </c>
      <c r="Z565" s="15" t="s">
        <v>499</v>
      </c>
      <c r="AA565" s="15" t="s">
        <v>3906</v>
      </c>
      <c r="AB565" s="15" t="s">
        <v>3341</v>
      </c>
      <c r="AC565" s="15" t="s">
        <v>3342</v>
      </c>
      <c r="AD565" s="15" t="s">
        <v>104</v>
      </c>
      <c r="AE565" s="15" t="s">
        <v>2353</v>
      </c>
      <c r="AF565" s="15" t="s">
        <v>84</v>
      </c>
      <c r="AG565" s="15" t="s">
        <v>61</v>
      </c>
      <c r="AH565" s="15" t="s">
        <v>3907</v>
      </c>
      <c r="AI565" s="18">
        <v>45063</v>
      </c>
      <c r="AJ565" s="15" t="s">
        <v>119</v>
      </c>
      <c r="AK565" s="15" t="s">
        <v>3908</v>
      </c>
      <c r="AL565" s="15"/>
    </row>
    <row r="566" spans="1:44" s="13" customFormat="1" ht="11.4" x14ac:dyDescent="0.2">
      <c r="A566" s="14" t="s">
        <v>38</v>
      </c>
      <c r="B566" s="14" t="s">
        <v>39</v>
      </c>
      <c r="C566" s="14" t="s">
        <v>40</v>
      </c>
      <c r="D566" s="14" t="s">
        <v>41</v>
      </c>
      <c r="E566" s="15" t="s">
        <v>1674</v>
      </c>
      <c r="F566" s="15" t="s">
        <v>3909</v>
      </c>
      <c r="G566" s="16" t="str">
        <f>P566&amp;" "&amp;O566&amp;" "&amp;Q566</f>
        <v xml:space="preserve">COMPRIMIDOS 100 MG </v>
      </c>
      <c r="H566" s="15" t="s">
        <v>7</v>
      </c>
      <c r="I566" s="17">
        <v>300000</v>
      </c>
      <c r="J566" s="15" t="s">
        <v>2966</v>
      </c>
      <c r="K566" s="14" t="s">
        <v>210</v>
      </c>
      <c r="L566" s="15" t="s">
        <v>3397</v>
      </c>
      <c r="M566" s="17">
        <v>5000</v>
      </c>
      <c r="N566" s="15" t="str">
        <f>F566&amp;" "&amp;G566</f>
        <v xml:space="preserve">QUETIAPINA COMPRIMIDOS 100 MG </v>
      </c>
      <c r="O566" s="15" t="s">
        <v>72</v>
      </c>
      <c r="P566" s="15" t="s">
        <v>73</v>
      </c>
      <c r="Q566" s="15" t="s">
        <v>48</v>
      </c>
      <c r="R566" s="15" t="s">
        <v>48</v>
      </c>
      <c r="S566" s="15" t="s">
        <v>3910</v>
      </c>
      <c r="T566" s="15" t="s">
        <v>3911</v>
      </c>
      <c r="U566" s="15" t="s">
        <v>3910</v>
      </c>
      <c r="V566" s="15" t="s">
        <v>98</v>
      </c>
      <c r="W566" s="17">
        <f>I566/M566</f>
        <v>60</v>
      </c>
      <c r="X566" s="15">
        <v>51141722</v>
      </c>
      <c r="Y566" s="15" t="s">
        <v>3912</v>
      </c>
      <c r="Z566" s="15" t="s">
        <v>3400</v>
      </c>
      <c r="AA566" s="15" t="s">
        <v>3401</v>
      </c>
      <c r="AB566" s="15" t="s">
        <v>102</v>
      </c>
      <c r="AC566" s="15" t="s">
        <v>103</v>
      </c>
      <c r="AD566" s="15" t="s">
        <v>82</v>
      </c>
      <c r="AE566" s="15" t="s">
        <v>1683</v>
      </c>
      <c r="AF566" s="15" t="s">
        <v>60</v>
      </c>
      <c r="AG566" s="15" t="s">
        <v>61</v>
      </c>
      <c r="AH566" s="15" t="s">
        <v>48</v>
      </c>
      <c r="AI566" s="18">
        <v>45086</v>
      </c>
      <c r="AJ566" s="15" t="s">
        <v>119</v>
      </c>
      <c r="AK566" s="15" t="s">
        <v>3913</v>
      </c>
      <c r="AL566" s="15"/>
    </row>
    <row r="567" spans="1:44" s="13" customFormat="1" ht="11.4" x14ac:dyDescent="0.2">
      <c r="A567" s="14" t="s">
        <v>38</v>
      </c>
      <c r="B567" s="14" t="s">
        <v>220</v>
      </c>
      <c r="C567" s="14" t="s">
        <v>123</v>
      </c>
      <c r="D567" s="14" t="s">
        <v>162</v>
      </c>
      <c r="E567" s="15" t="s">
        <v>1674</v>
      </c>
      <c r="F567" s="15" t="s">
        <v>3909</v>
      </c>
      <c r="G567" s="16" t="str">
        <f>P567&amp;" "&amp;O567&amp;" "&amp;Q567</f>
        <v xml:space="preserve">COMPRIMIDOS 100 MG </v>
      </c>
      <c r="H567" s="15" t="s">
        <v>363</v>
      </c>
      <c r="I567" s="17">
        <v>300000</v>
      </c>
      <c r="J567" s="15" t="s">
        <v>166</v>
      </c>
      <c r="K567" s="14" t="s">
        <v>167</v>
      </c>
      <c r="L567" s="15" t="s">
        <v>1008</v>
      </c>
      <c r="M567" s="17">
        <v>3000</v>
      </c>
      <c r="N567" s="15" t="str">
        <f>F567&amp;" "&amp;G567</f>
        <v xml:space="preserve">QUETIAPINA COMPRIMIDOS 100 MG </v>
      </c>
      <c r="O567" s="15" t="s">
        <v>72</v>
      </c>
      <c r="P567" s="15" t="s">
        <v>73</v>
      </c>
      <c r="Q567" s="15"/>
      <c r="R567" s="15" t="s">
        <v>3914</v>
      </c>
      <c r="S567" s="15" t="s">
        <v>3915</v>
      </c>
      <c r="T567" s="15" t="s">
        <v>151</v>
      </c>
      <c r="U567" s="15" t="s">
        <v>3915</v>
      </c>
      <c r="V567" s="15" t="s">
        <v>1159</v>
      </c>
      <c r="W567" s="17">
        <f>I567/M567</f>
        <v>100</v>
      </c>
      <c r="X567" s="15">
        <v>85121902</v>
      </c>
      <c r="Y567" s="15" t="s">
        <v>3916</v>
      </c>
      <c r="Z567" s="15" t="s">
        <v>1011</v>
      </c>
      <c r="AA567" s="15" t="s">
        <v>1012</v>
      </c>
      <c r="AB567" s="15" t="s">
        <v>1163</v>
      </c>
      <c r="AC567" s="15" t="s">
        <v>1164</v>
      </c>
      <c r="AD567" s="15" t="s">
        <v>82</v>
      </c>
      <c r="AE567" s="15" t="s">
        <v>1683</v>
      </c>
      <c r="AF567" s="15" t="s">
        <v>181</v>
      </c>
      <c r="AG567" s="15" t="s">
        <v>61</v>
      </c>
      <c r="AH567" s="15" t="s">
        <v>3917</v>
      </c>
      <c r="AI567" s="18">
        <v>44998</v>
      </c>
      <c r="AJ567" s="15" t="s">
        <v>119</v>
      </c>
      <c r="AK567" s="15" t="s">
        <v>3918</v>
      </c>
      <c r="AL567" s="20"/>
      <c r="AM567" s="21"/>
      <c r="AN567" s="21"/>
      <c r="AO567" s="21"/>
      <c r="AP567" s="21"/>
      <c r="AQ567" s="21"/>
      <c r="AR567" s="21"/>
    </row>
    <row r="568" spans="1:44" s="13" customFormat="1" ht="11.4" x14ac:dyDescent="0.2">
      <c r="A568" s="22" t="s">
        <v>38</v>
      </c>
      <c r="B568" s="22" t="s">
        <v>160</v>
      </c>
      <c r="C568" s="22" t="s">
        <v>161</v>
      </c>
      <c r="D568" s="22" t="s">
        <v>162</v>
      </c>
      <c r="E568" s="24" t="s">
        <v>1674</v>
      </c>
      <c r="F568" s="24" t="s">
        <v>3909</v>
      </c>
      <c r="G568" s="16" t="str">
        <f>P568&amp;" "&amp;O568&amp;" "&amp;Q568</f>
        <v xml:space="preserve">COMPRIMIDOS 25 MG </v>
      </c>
      <c r="H568" s="20" t="s">
        <v>363</v>
      </c>
      <c r="I568" s="23">
        <v>300000</v>
      </c>
      <c r="J568" s="20" t="s">
        <v>1398</v>
      </c>
      <c r="K568" s="22" t="s">
        <v>167</v>
      </c>
      <c r="L568" s="24" t="s">
        <v>1399</v>
      </c>
      <c r="M568" s="23">
        <v>6000</v>
      </c>
      <c r="N568" s="15" t="str">
        <f>F568&amp;" "&amp;G568</f>
        <v xml:space="preserve">QUETIAPINA COMPRIMIDOS 25 MG </v>
      </c>
      <c r="O568" s="20" t="s">
        <v>466</v>
      </c>
      <c r="P568" s="15" t="s">
        <v>73</v>
      </c>
      <c r="Q568" s="20"/>
      <c r="R568" s="20"/>
      <c r="S568" s="20" t="s">
        <v>3919</v>
      </c>
      <c r="T568" s="20" t="s">
        <v>151</v>
      </c>
      <c r="U568" s="20" t="s">
        <v>3919</v>
      </c>
      <c r="V568" s="24" t="s">
        <v>477</v>
      </c>
      <c r="W568" s="23">
        <f>I568/M568</f>
        <v>50</v>
      </c>
      <c r="X568" s="20">
        <v>85121902</v>
      </c>
      <c r="Y568" s="20" t="s">
        <v>3920</v>
      </c>
      <c r="Z568" s="20" t="s">
        <v>499</v>
      </c>
      <c r="AA568" s="20" t="s">
        <v>1404</v>
      </c>
      <c r="AB568" s="20" t="s">
        <v>481</v>
      </c>
      <c r="AC568" s="20" t="s">
        <v>482</v>
      </c>
      <c r="AD568" s="20" t="s">
        <v>82</v>
      </c>
      <c r="AE568" s="20" t="s">
        <v>1683</v>
      </c>
      <c r="AF568" s="20" t="s">
        <v>84</v>
      </c>
      <c r="AG568" s="20" t="s">
        <v>61</v>
      </c>
      <c r="AH568" s="20" t="s">
        <v>48</v>
      </c>
      <c r="AI568" s="26">
        <v>44939</v>
      </c>
      <c r="AJ568" s="20" t="s">
        <v>119</v>
      </c>
      <c r="AK568" s="20" t="s">
        <v>3921</v>
      </c>
      <c r="AL568" s="15"/>
    </row>
    <row r="569" spans="1:44" s="13" customFormat="1" ht="11.4" x14ac:dyDescent="0.2">
      <c r="A569" s="22" t="s">
        <v>38</v>
      </c>
      <c r="B569" s="22" t="s">
        <v>424</v>
      </c>
      <c r="C569" s="22" t="s">
        <v>41</v>
      </c>
      <c r="D569" s="22" t="s">
        <v>162</v>
      </c>
      <c r="E569" s="24" t="s">
        <v>1674</v>
      </c>
      <c r="F569" s="20" t="s">
        <v>3909</v>
      </c>
      <c r="G569" s="16" t="str">
        <f>P569&amp;" "&amp;O569&amp;" "&amp;Q569</f>
        <v xml:space="preserve">COMPRIMIDOS 25 MG </v>
      </c>
      <c r="H569" s="20" t="s">
        <v>239</v>
      </c>
      <c r="I569" s="23">
        <v>300000</v>
      </c>
      <c r="J569" s="20" t="s">
        <v>166</v>
      </c>
      <c r="K569" s="22" t="s">
        <v>167</v>
      </c>
      <c r="L569" s="20" t="s">
        <v>1008</v>
      </c>
      <c r="M569" s="23">
        <v>6000</v>
      </c>
      <c r="N569" s="15" t="str">
        <f>F569&amp;" "&amp;G569</f>
        <v xml:space="preserve">QUETIAPINA COMPRIMIDOS 25 MG </v>
      </c>
      <c r="O569" s="20" t="s">
        <v>466</v>
      </c>
      <c r="P569" s="20" t="s">
        <v>73</v>
      </c>
      <c r="Q569" s="20"/>
      <c r="R569" s="20" t="s">
        <v>3914</v>
      </c>
      <c r="S569" s="20" t="s">
        <v>3922</v>
      </c>
      <c r="T569" s="20" t="s">
        <v>151</v>
      </c>
      <c r="U569" s="20" t="s">
        <v>3922</v>
      </c>
      <c r="V569" s="15" t="s">
        <v>1159</v>
      </c>
      <c r="W569" s="25">
        <f>I569/M569</f>
        <v>50</v>
      </c>
      <c r="X569" s="20">
        <v>85121902</v>
      </c>
      <c r="Y569" s="20" t="s">
        <v>3923</v>
      </c>
      <c r="Z569" s="20" t="s">
        <v>1011</v>
      </c>
      <c r="AA569" s="20" t="s">
        <v>1012</v>
      </c>
      <c r="AB569" s="20" t="s">
        <v>1163</v>
      </c>
      <c r="AC569" s="20" t="s">
        <v>1164</v>
      </c>
      <c r="AD569" s="20" t="s">
        <v>82</v>
      </c>
      <c r="AE569" s="20" t="s">
        <v>1683</v>
      </c>
      <c r="AF569" s="20" t="s">
        <v>181</v>
      </c>
      <c r="AG569" s="20" t="s">
        <v>61</v>
      </c>
      <c r="AH569" s="20" t="s">
        <v>3917</v>
      </c>
      <c r="AI569" s="26">
        <v>44963</v>
      </c>
      <c r="AJ569" s="20" t="s">
        <v>119</v>
      </c>
      <c r="AK569" s="20" t="s">
        <v>3924</v>
      </c>
      <c r="AL569" s="15"/>
    </row>
    <row r="570" spans="1:44" s="13" customFormat="1" ht="11.4" x14ac:dyDescent="0.2">
      <c r="A570" s="14" t="s">
        <v>38</v>
      </c>
      <c r="B570" s="14" t="s">
        <v>39</v>
      </c>
      <c r="C570" s="14" t="s">
        <v>40</v>
      </c>
      <c r="D570" s="14" t="s">
        <v>41</v>
      </c>
      <c r="E570" s="15" t="s">
        <v>3925</v>
      </c>
      <c r="F570" s="15" t="s">
        <v>3926</v>
      </c>
      <c r="G570" s="16" t="str">
        <f>P570&amp;" "&amp;O570&amp;" "&amp;Q570</f>
        <v xml:space="preserve">AMPOLLAS 50 MG </v>
      </c>
      <c r="H570" s="15" t="s">
        <v>165</v>
      </c>
      <c r="I570" s="17">
        <v>300000</v>
      </c>
      <c r="J570" s="15" t="s">
        <v>485</v>
      </c>
      <c r="K570" s="14" t="s">
        <v>70</v>
      </c>
      <c r="L570" s="15" t="s">
        <v>486</v>
      </c>
      <c r="M570" s="17">
        <v>600</v>
      </c>
      <c r="N570" s="15" t="str">
        <f>F570&amp;" "&amp;G570</f>
        <v xml:space="preserve">RANITIDINA AMPOLLAS 50 MG </v>
      </c>
      <c r="O570" s="15" t="s">
        <v>745</v>
      </c>
      <c r="P570" s="15" t="s">
        <v>50</v>
      </c>
      <c r="Q570" s="15" t="s">
        <v>48</v>
      </c>
      <c r="R570" s="15" t="s">
        <v>48</v>
      </c>
      <c r="S570" s="15" t="s">
        <v>3927</v>
      </c>
      <c r="T570" s="15" t="s">
        <v>3928</v>
      </c>
      <c r="U570" s="15" t="s">
        <v>3929</v>
      </c>
      <c r="V570" s="15" t="s">
        <v>708</v>
      </c>
      <c r="W570" s="17">
        <f>I570/M570</f>
        <v>500</v>
      </c>
      <c r="X570" s="15">
        <v>51171904</v>
      </c>
      <c r="Y570" s="15" t="s">
        <v>3930</v>
      </c>
      <c r="Z570" s="15" t="s">
        <v>117</v>
      </c>
      <c r="AA570" s="15" t="s">
        <v>491</v>
      </c>
      <c r="AB570" s="15" t="s">
        <v>710</v>
      </c>
      <c r="AC570" s="15" t="s">
        <v>711</v>
      </c>
      <c r="AD570" s="15" t="s">
        <v>233</v>
      </c>
      <c r="AE570" s="15" t="s">
        <v>3931</v>
      </c>
      <c r="AF570" s="15" t="s">
        <v>60</v>
      </c>
      <c r="AG570" s="15" t="s">
        <v>61</v>
      </c>
      <c r="AH570" s="15" t="s">
        <v>48</v>
      </c>
      <c r="AI570" s="18">
        <v>45085</v>
      </c>
      <c r="AJ570" s="15" t="s">
        <v>119</v>
      </c>
      <c r="AK570" s="15" t="s">
        <v>494</v>
      </c>
      <c r="AL570" s="15"/>
    </row>
    <row r="571" spans="1:44" s="13" customFormat="1" ht="11.4" x14ac:dyDescent="0.2">
      <c r="A571" s="22" t="s">
        <v>38</v>
      </c>
      <c r="B571" s="22" t="s">
        <v>160</v>
      </c>
      <c r="C571" s="22" t="s">
        <v>161</v>
      </c>
      <c r="D571" s="22" t="s">
        <v>162</v>
      </c>
      <c r="E571" s="24" t="s">
        <v>3925</v>
      </c>
      <c r="F571" s="24" t="s">
        <v>3926</v>
      </c>
      <c r="G571" s="16" t="str">
        <f>P571&amp;" "&amp;O571&amp;" "&amp;Q571</f>
        <v xml:space="preserve">AMPOLLAS 50 MG </v>
      </c>
      <c r="H571" s="20" t="s">
        <v>165</v>
      </c>
      <c r="I571" s="23">
        <v>300000</v>
      </c>
      <c r="J571" s="20" t="s">
        <v>1154</v>
      </c>
      <c r="K571" s="22" t="s">
        <v>137</v>
      </c>
      <c r="L571" s="24" t="s">
        <v>1155</v>
      </c>
      <c r="M571" s="23">
        <v>500</v>
      </c>
      <c r="N571" s="15" t="str">
        <f>F571&amp;" "&amp;G571</f>
        <v xml:space="preserve">RANITIDINA AMPOLLAS 50 MG </v>
      </c>
      <c r="O571" s="20" t="s">
        <v>745</v>
      </c>
      <c r="P571" s="15" t="s">
        <v>50</v>
      </c>
      <c r="Q571" s="20"/>
      <c r="R571" s="20"/>
      <c r="S571" s="20" t="s">
        <v>3932</v>
      </c>
      <c r="T571" s="20" t="s">
        <v>3928</v>
      </c>
      <c r="U571" s="20" t="s">
        <v>3933</v>
      </c>
      <c r="V571" s="24" t="s">
        <v>130</v>
      </c>
      <c r="W571" s="23">
        <f>I571/M571</f>
        <v>600</v>
      </c>
      <c r="X571" s="20">
        <v>51171904</v>
      </c>
      <c r="Y571" s="20" t="s">
        <v>3934</v>
      </c>
      <c r="Z571" s="20" t="s">
        <v>1161</v>
      </c>
      <c r="AA571" s="20" t="s">
        <v>1162</v>
      </c>
      <c r="AB571" s="20" t="s">
        <v>130</v>
      </c>
      <c r="AC571" s="20" t="s">
        <v>133</v>
      </c>
      <c r="AD571" s="20" t="s">
        <v>233</v>
      </c>
      <c r="AE571" s="20" t="s">
        <v>3931</v>
      </c>
      <c r="AF571" s="20" t="s">
        <v>84</v>
      </c>
      <c r="AG571" s="20" t="s">
        <v>61</v>
      </c>
      <c r="AH571" s="20" t="s">
        <v>1165</v>
      </c>
      <c r="AI571" s="26">
        <v>44951</v>
      </c>
      <c r="AJ571" s="20" t="s">
        <v>62</v>
      </c>
      <c r="AK571" s="20" t="s">
        <v>1166</v>
      </c>
      <c r="AL571" s="15"/>
    </row>
    <row r="572" spans="1:44" s="13" customFormat="1" ht="11.4" x14ac:dyDescent="0.2">
      <c r="A572" s="14" t="s">
        <v>38</v>
      </c>
      <c r="B572" s="14" t="s">
        <v>86</v>
      </c>
      <c r="C572" s="14" t="s">
        <v>87</v>
      </c>
      <c r="D572" s="14" t="s">
        <v>88</v>
      </c>
      <c r="E572" s="15" t="s">
        <v>3925</v>
      </c>
      <c r="F572" s="15" t="s">
        <v>3926</v>
      </c>
      <c r="G572" s="16" t="str">
        <f>P572&amp;" "&amp;O572&amp;" "&amp;Q572</f>
        <v xml:space="preserve">AMPOLLAS 50 MG </v>
      </c>
      <c r="H572" s="15" t="s">
        <v>165</v>
      </c>
      <c r="I572" s="17">
        <v>300000</v>
      </c>
      <c r="J572" s="15" t="s">
        <v>3935</v>
      </c>
      <c r="K572" s="14" t="s">
        <v>210</v>
      </c>
      <c r="L572" s="15" t="s">
        <v>3936</v>
      </c>
      <c r="M572" s="17">
        <v>500</v>
      </c>
      <c r="N572" s="15" t="s">
        <v>3937</v>
      </c>
      <c r="O572" s="15" t="s">
        <v>745</v>
      </c>
      <c r="P572" s="15" t="s">
        <v>50</v>
      </c>
      <c r="Q572" s="15" t="s">
        <v>48</v>
      </c>
      <c r="R572" s="15" t="s">
        <v>48</v>
      </c>
      <c r="S572" s="15" t="s">
        <v>3932</v>
      </c>
      <c r="T572" s="15" t="s">
        <v>3928</v>
      </c>
      <c r="U572" s="15" t="s">
        <v>3938</v>
      </c>
      <c r="V572" s="19" t="s">
        <v>130</v>
      </c>
      <c r="W572" s="17">
        <f>I572/M572</f>
        <v>600</v>
      </c>
      <c r="X572" s="15">
        <v>51171904</v>
      </c>
      <c r="Y572" s="15" t="s">
        <v>3939</v>
      </c>
      <c r="Z572" s="15" t="s">
        <v>100</v>
      </c>
      <c r="AA572" s="15" t="s">
        <v>3940</v>
      </c>
      <c r="AB572" s="15" t="s">
        <v>130</v>
      </c>
      <c r="AC572" s="15" t="s">
        <v>133</v>
      </c>
      <c r="AD572" s="15" t="s">
        <v>233</v>
      </c>
      <c r="AE572" s="15" t="s">
        <v>3931</v>
      </c>
      <c r="AF572" s="15" t="s">
        <v>84</v>
      </c>
      <c r="AG572" s="15" t="s">
        <v>61</v>
      </c>
      <c r="AH572" s="15" t="s">
        <v>3941</v>
      </c>
      <c r="AI572" s="18">
        <v>45043</v>
      </c>
      <c r="AJ572" s="15" t="s">
        <v>119</v>
      </c>
      <c r="AK572" s="15" t="s">
        <v>3942</v>
      </c>
      <c r="AL572" s="15"/>
    </row>
    <row r="573" spans="1:44" s="13" customFormat="1" ht="11.4" x14ac:dyDescent="0.2">
      <c r="A573" s="14" t="s">
        <v>38</v>
      </c>
      <c r="B573" s="14" t="s">
        <v>64</v>
      </c>
      <c r="C573" s="14" t="s">
        <v>65</v>
      </c>
      <c r="D573" s="14" t="s">
        <v>41</v>
      </c>
      <c r="E573" s="15" t="s">
        <v>3925</v>
      </c>
      <c r="F573" s="15" t="s">
        <v>3926</v>
      </c>
      <c r="G573" s="16" t="str">
        <f>P573&amp;" "&amp;O573&amp;" "&amp;Q573</f>
        <v xml:space="preserve">AMPOLLAS 50 MG </v>
      </c>
      <c r="H573" s="15" t="s">
        <v>7</v>
      </c>
      <c r="I573" s="17">
        <v>300000</v>
      </c>
      <c r="J573" s="15" t="s">
        <v>3943</v>
      </c>
      <c r="K573" s="14" t="s">
        <v>137</v>
      </c>
      <c r="L573" s="15" t="s">
        <v>3944</v>
      </c>
      <c r="M573" s="17">
        <v>500</v>
      </c>
      <c r="N573" s="15" t="str">
        <f>F573&amp;" "&amp;G573</f>
        <v xml:space="preserve">RANITIDINA AMPOLLAS 50 MG </v>
      </c>
      <c r="O573" s="15" t="s">
        <v>745</v>
      </c>
      <c r="P573" s="15" t="s">
        <v>50</v>
      </c>
      <c r="Q573" s="15" t="s">
        <v>48</v>
      </c>
      <c r="R573" s="15" t="s">
        <v>48</v>
      </c>
      <c r="S573" s="15" t="s">
        <v>3945</v>
      </c>
      <c r="T573" s="15" t="s">
        <v>3928</v>
      </c>
      <c r="U573" s="15" t="s">
        <v>3938</v>
      </c>
      <c r="V573" s="15" t="s">
        <v>130</v>
      </c>
      <c r="W573" s="17">
        <f>I573/M573</f>
        <v>600</v>
      </c>
      <c r="X573" s="15">
        <v>51171904</v>
      </c>
      <c r="Y573" s="15" t="s">
        <v>3946</v>
      </c>
      <c r="Z573" s="15" t="s">
        <v>214</v>
      </c>
      <c r="AA573" s="15" t="s">
        <v>3947</v>
      </c>
      <c r="AB573" s="15" t="s">
        <v>130</v>
      </c>
      <c r="AC573" s="15" t="s">
        <v>133</v>
      </c>
      <c r="AD573" s="15" t="s">
        <v>233</v>
      </c>
      <c r="AE573" s="15" t="s">
        <v>3931</v>
      </c>
      <c r="AF573" s="15" t="s">
        <v>84</v>
      </c>
      <c r="AG573" s="15" t="s">
        <v>61</v>
      </c>
      <c r="AH573" s="15" t="s">
        <v>3948</v>
      </c>
      <c r="AI573" s="18">
        <v>45051</v>
      </c>
      <c r="AJ573" s="15" t="s">
        <v>119</v>
      </c>
      <c r="AK573" s="15" t="s">
        <v>3949</v>
      </c>
      <c r="AL573" s="15"/>
    </row>
    <row r="574" spans="1:44" s="13" customFormat="1" ht="11.4" x14ac:dyDescent="0.2">
      <c r="A574" s="14" t="s">
        <v>38</v>
      </c>
      <c r="B574" s="14" t="s">
        <v>39</v>
      </c>
      <c r="C574" s="14" t="s">
        <v>40</v>
      </c>
      <c r="D574" s="14" t="s">
        <v>41</v>
      </c>
      <c r="E574" s="15" t="s">
        <v>3925</v>
      </c>
      <c r="F574" s="15" t="s">
        <v>3926</v>
      </c>
      <c r="G574" s="16" t="str">
        <f>P574&amp;" "&amp;O574&amp;" "&amp;Q574</f>
        <v xml:space="preserve">AMPOLLAS 50 MG </v>
      </c>
      <c r="H574" s="15" t="s">
        <v>165</v>
      </c>
      <c r="I574" s="17">
        <v>300000</v>
      </c>
      <c r="J574" s="15" t="s">
        <v>324</v>
      </c>
      <c r="K574" s="14" t="s">
        <v>137</v>
      </c>
      <c r="L574" s="15" t="s">
        <v>3505</v>
      </c>
      <c r="M574" s="17">
        <v>500</v>
      </c>
      <c r="N574" s="15" t="str">
        <f>F574&amp;" "&amp;G574</f>
        <v xml:space="preserve">RANITIDINA AMPOLLAS 50 MG </v>
      </c>
      <c r="O574" s="15" t="s">
        <v>745</v>
      </c>
      <c r="P574" s="15" t="s">
        <v>50</v>
      </c>
      <c r="Q574" s="15" t="s">
        <v>48</v>
      </c>
      <c r="R574" s="15" t="s">
        <v>48</v>
      </c>
      <c r="S574" s="15" t="s">
        <v>3950</v>
      </c>
      <c r="T574" s="15" t="s">
        <v>3928</v>
      </c>
      <c r="U574" s="15" t="s">
        <v>3951</v>
      </c>
      <c r="V574" s="15" t="s">
        <v>3952</v>
      </c>
      <c r="W574" s="17">
        <f>I574/M574</f>
        <v>600</v>
      </c>
      <c r="X574" s="15">
        <v>51171904</v>
      </c>
      <c r="Y574" s="15" t="s">
        <v>3953</v>
      </c>
      <c r="Z574" s="15" t="s">
        <v>100</v>
      </c>
      <c r="AA574" s="15" t="s">
        <v>3510</v>
      </c>
      <c r="AB574" s="15" t="s">
        <v>3952</v>
      </c>
      <c r="AC574" s="15" t="s">
        <v>3954</v>
      </c>
      <c r="AD574" s="15" t="s">
        <v>233</v>
      </c>
      <c r="AE574" s="15" t="s">
        <v>3931</v>
      </c>
      <c r="AF574" s="15" t="s">
        <v>84</v>
      </c>
      <c r="AG574" s="15" t="s">
        <v>61</v>
      </c>
      <c r="AH574" s="15" t="s">
        <v>3511</v>
      </c>
      <c r="AI574" s="18">
        <v>45107</v>
      </c>
      <c r="AJ574" s="15" t="s">
        <v>62</v>
      </c>
      <c r="AK574" s="15" t="s">
        <v>3512</v>
      </c>
      <c r="AL574" s="15"/>
    </row>
    <row r="575" spans="1:44" s="13" customFormat="1" ht="11.4" x14ac:dyDescent="0.2">
      <c r="A575" s="14" t="s">
        <v>38</v>
      </c>
      <c r="B575" s="14" t="s">
        <v>39</v>
      </c>
      <c r="C575" s="14" t="s">
        <v>40</v>
      </c>
      <c r="D575" s="14" t="s">
        <v>41</v>
      </c>
      <c r="E575" s="15" t="s">
        <v>3925</v>
      </c>
      <c r="F575" s="15" t="s">
        <v>3926</v>
      </c>
      <c r="G575" s="16" t="str">
        <f>P575&amp;" "&amp;O575&amp;" "&amp;Q575</f>
        <v xml:space="preserve">AMPOLLAS 50 MG </v>
      </c>
      <c r="H575" s="15" t="s">
        <v>165</v>
      </c>
      <c r="I575" s="17">
        <v>300000</v>
      </c>
      <c r="J575" s="15" t="s">
        <v>3601</v>
      </c>
      <c r="K575" s="14" t="s">
        <v>353</v>
      </c>
      <c r="L575" s="15" t="s">
        <v>3602</v>
      </c>
      <c r="M575" s="17">
        <v>500</v>
      </c>
      <c r="N575" s="15" t="str">
        <f>F575&amp;" "&amp;G575</f>
        <v xml:space="preserve">RANITIDINA AMPOLLAS 50 MG </v>
      </c>
      <c r="O575" s="15" t="s">
        <v>745</v>
      </c>
      <c r="P575" s="15" t="s">
        <v>50</v>
      </c>
      <c r="Q575" s="15" t="s">
        <v>48</v>
      </c>
      <c r="R575" s="15" t="s">
        <v>48</v>
      </c>
      <c r="S575" s="15" t="s">
        <v>3955</v>
      </c>
      <c r="T575" s="15" t="s">
        <v>151</v>
      </c>
      <c r="U575" s="15" t="s">
        <v>3956</v>
      </c>
      <c r="V575" s="15" t="s">
        <v>76</v>
      </c>
      <c r="W575" s="17">
        <f>I575/M575</f>
        <v>600</v>
      </c>
      <c r="X575" s="15">
        <v>85121902</v>
      </c>
      <c r="Y575" s="15" t="s">
        <v>3957</v>
      </c>
      <c r="Z575" s="15" t="s">
        <v>3606</v>
      </c>
      <c r="AA575" s="15" t="s">
        <v>3607</v>
      </c>
      <c r="AB575" s="15" t="s">
        <v>80</v>
      </c>
      <c r="AC575" s="15" t="s">
        <v>81</v>
      </c>
      <c r="AD575" s="15" t="s">
        <v>233</v>
      </c>
      <c r="AE575" s="15" t="s">
        <v>3931</v>
      </c>
      <c r="AF575" s="15" t="s">
        <v>84</v>
      </c>
      <c r="AG575" s="15" t="s">
        <v>61</v>
      </c>
      <c r="AH575" s="15" t="s">
        <v>3958</v>
      </c>
      <c r="AI575" s="18">
        <v>45093</v>
      </c>
      <c r="AJ575" s="15" t="s">
        <v>62</v>
      </c>
      <c r="AK575" s="15" t="s">
        <v>3959</v>
      </c>
      <c r="AL575" s="15"/>
    </row>
    <row r="576" spans="1:44" s="13" customFormat="1" ht="11.4" x14ac:dyDescent="0.2">
      <c r="A576" s="14" t="s">
        <v>38</v>
      </c>
      <c r="B576" s="14" t="s">
        <v>70</v>
      </c>
      <c r="C576" s="14" t="s">
        <v>147</v>
      </c>
      <c r="D576" s="14" t="s">
        <v>87</v>
      </c>
      <c r="E576" s="15" t="s">
        <v>3925</v>
      </c>
      <c r="F576" s="15" t="s">
        <v>3926</v>
      </c>
      <c r="G576" s="27" t="str">
        <f>P576&amp;" "&amp;O576&amp;" "&amp;Q576</f>
        <v xml:space="preserve">AMPOLLAS 50 MG </v>
      </c>
      <c r="H576" s="15" t="s">
        <v>165</v>
      </c>
      <c r="I576" s="17">
        <v>300000</v>
      </c>
      <c r="J576" s="15" t="s">
        <v>166</v>
      </c>
      <c r="K576" s="14" t="s">
        <v>167</v>
      </c>
      <c r="L576" s="15" t="s">
        <v>168</v>
      </c>
      <c r="M576" s="17">
        <v>500</v>
      </c>
      <c r="N576" s="20" t="str">
        <f>F576&amp;" "&amp;G576</f>
        <v xml:space="preserve">RANITIDINA AMPOLLAS 50 MG </v>
      </c>
      <c r="O576" s="15" t="s">
        <v>745</v>
      </c>
      <c r="P576" s="15" t="s">
        <v>50</v>
      </c>
      <c r="Q576" s="15" t="s">
        <v>48</v>
      </c>
      <c r="R576" s="15" t="s">
        <v>48</v>
      </c>
      <c r="S576" s="15" t="s">
        <v>3960</v>
      </c>
      <c r="T576" s="15" t="s">
        <v>3928</v>
      </c>
      <c r="U576" s="15" t="s">
        <v>3961</v>
      </c>
      <c r="V576" s="15" t="s">
        <v>130</v>
      </c>
      <c r="W576" s="23">
        <f>I576/M576</f>
        <v>600</v>
      </c>
      <c r="X576" s="15">
        <v>51171904</v>
      </c>
      <c r="Y576" s="15" t="s">
        <v>3962</v>
      </c>
      <c r="Z576" s="15" t="s">
        <v>1309</v>
      </c>
      <c r="AA576" s="15" t="s">
        <v>177</v>
      </c>
      <c r="AB576" s="15" t="s">
        <v>130</v>
      </c>
      <c r="AC576" s="15" t="s">
        <v>133</v>
      </c>
      <c r="AD576" s="15" t="s">
        <v>233</v>
      </c>
      <c r="AE576" s="15" t="s">
        <v>3931</v>
      </c>
      <c r="AF576" s="15" t="s">
        <v>181</v>
      </c>
      <c r="AG576" s="15" t="s">
        <v>61</v>
      </c>
      <c r="AH576" s="15" t="s">
        <v>3963</v>
      </c>
      <c r="AI576" s="18">
        <v>45218</v>
      </c>
      <c r="AJ576" s="15" t="s">
        <v>62</v>
      </c>
      <c r="AK576" s="15" t="s">
        <v>183</v>
      </c>
      <c r="AL576" s="15" t="s">
        <v>159</v>
      </c>
    </row>
    <row r="577" spans="1:44" s="13" customFormat="1" ht="11.4" x14ac:dyDescent="0.2">
      <c r="A577" s="22" t="s">
        <v>38</v>
      </c>
      <c r="B577" s="22" t="s">
        <v>160</v>
      </c>
      <c r="C577" s="22" t="s">
        <v>161</v>
      </c>
      <c r="D577" s="22" t="s">
        <v>162</v>
      </c>
      <c r="E577" s="24" t="s">
        <v>3925</v>
      </c>
      <c r="F577" s="24" t="s">
        <v>3926</v>
      </c>
      <c r="G577" s="16" t="str">
        <f>P577&amp;" "&amp;O577&amp;" "&amp;Q577</f>
        <v xml:space="preserve">COMPRIMIDOS 300 MG </v>
      </c>
      <c r="H577" s="20" t="s">
        <v>239</v>
      </c>
      <c r="I577" s="23">
        <v>300000</v>
      </c>
      <c r="J577" s="20" t="s">
        <v>1574</v>
      </c>
      <c r="K577" s="22" t="s">
        <v>125</v>
      </c>
      <c r="L577" s="24" t="s">
        <v>1575</v>
      </c>
      <c r="M577" s="23">
        <v>6000</v>
      </c>
      <c r="N577" s="15" t="str">
        <f>F577&amp;" "&amp;G577</f>
        <v xml:space="preserve">RANITIDINA COMPRIMIDOS 300 MG </v>
      </c>
      <c r="O577" s="20" t="s">
        <v>413</v>
      </c>
      <c r="P577" s="15" t="s">
        <v>73</v>
      </c>
      <c r="Q577" s="20"/>
      <c r="R577" s="20"/>
      <c r="S577" s="20" t="s">
        <v>3964</v>
      </c>
      <c r="T577" s="20" t="s">
        <v>3965</v>
      </c>
      <c r="U577" s="20" t="s">
        <v>3966</v>
      </c>
      <c r="V577" s="24" t="s">
        <v>3952</v>
      </c>
      <c r="W577" s="23">
        <f>I577/M577</f>
        <v>50</v>
      </c>
      <c r="X577" s="20">
        <v>51171917</v>
      </c>
      <c r="Y577" s="20" t="s">
        <v>3967</v>
      </c>
      <c r="Z577" s="20" t="s">
        <v>499</v>
      </c>
      <c r="AA577" s="20" t="s">
        <v>1578</v>
      </c>
      <c r="AB577" s="20" t="s">
        <v>3952</v>
      </c>
      <c r="AC577" s="20" t="s">
        <v>3954</v>
      </c>
      <c r="AD577" s="20" t="s">
        <v>233</v>
      </c>
      <c r="AE577" s="20" t="s">
        <v>3931</v>
      </c>
      <c r="AF577" s="20" t="s">
        <v>84</v>
      </c>
      <c r="AG577" s="20" t="s">
        <v>61</v>
      </c>
      <c r="AH577" s="20" t="s">
        <v>3968</v>
      </c>
      <c r="AI577" s="26">
        <v>44946</v>
      </c>
      <c r="AJ577" s="20" t="s">
        <v>62</v>
      </c>
      <c r="AK577" s="20" t="s">
        <v>3968</v>
      </c>
      <c r="AL577" s="15"/>
    </row>
    <row r="578" spans="1:44" s="13" customFormat="1" ht="11.4" x14ac:dyDescent="0.2">
      <c r="A578" s="14" t="s">
        <v>38</v>
      </c>
      <c r="B578" s="14" t="s">
        <v>86</v>
      </c>
      <c r="C578" s="14" t="s">
        <v>87</v>
      </c>
      <c r="D578" s="14" t="s">
        <v>88</v>
      </c>
      <c r="E578" s="15" t="s">
        <v>2335</v>
      </c>
      <c r="F578" s="15" t="s">
        <v>3969</v>
      </c>
      <c r="G578" s="16" t="str">
        <f>P578&amp;" "&amp;O578&amp;" "&amp;Q578</f>
        <v xml:space="preserve">AMPOLLAS 1 MG </v>
      </c>
      <c r="H578" s="15" t="s">
        <v>44</v>
      </c>
      <c r="I578" s="17">
        <v>300000</v>
      </c>
      <c r="J578" s="15" t="s">
        <v>166</v>
      </c>
      <c r="K578" s="14" t="s">
        <v>167</v>
      </c>
      <c r="L578" s="15" t="s">
        <v>168</v>
      </c>
      <c r="M578" s="17">
        <v>60</v>
      </c>
      <c r="N578" s="15" t="s">
        <v>3970</v>
      </c>
      <c r="O578" s="15" t="s">
        <v>93</v>
      </c>
      <c r="P578" s="15" t="s">
        <v>50</v>
      </c>
      <c r="Q578" s="15" t="s">
        <v>48</v>
      </c>
      <c r="R578" s="15" t="s">
        <v>48</v>
      </c>
      <c r="S578" s="15" t="s">
        <v>3971</v>
      </c>
      <c r="T578" s="15" t="s">
        <v>3972</v>
      </c>
      <c r="U578" s="15" t="s">
        <v>3973</v>
      </c>
      <c r="V578" s="19" t="s">
        <v>246</v>
      </c>
      <c r="W578" s="17">
        <f>I578/M578</f>
        <v>5000</v>
      </c>
      <c r="X578" s="15">
        <v>51142232</v>
      </c>
      <c r="Y578" s="15" t="s">
        <v>3974</v>
      </c>
      <c r="Z578" s="15" t="s">
        <v>176</v>
      </c>
      <c r="AA578" s="15" t="s">
        <v>177</v>
      </c>
      <c r="AB578" s="15" t="s">
        <v>250</v>
      </c>
      <c r="AC578" s="15" t="s">
        <v>251</v>
      </c>
      <c r="AD578" s="15" t="s">
        <v>1202</v>
      </c>
      <c r="AE578" s="15" t="s">
        <v>2345</v>
      </c>
      <c r="AF578" s="15" t="s">
        <v>181</v>
      </c>
      <c r="AG578" s="15" t="s">
        <v>61</v>
      </c>
      <c r="AH578" s="15" t="s">
        <v>3975</v>
      </c>
      <c r="AI578" s="18">
        <v>45026</v>
      </c>
      <c r="AJ578" s="15" t="s">
        <v>119</v>
      </c>
      <c r="AK578" s="15" t="s">
        <v>3976</v>
      </c>
      <c r="AL578" s="15"/>
    </row>
    <row r="579" spans="1:44" s="13" customFormat="1" ht="11.4" x14ac:dyDescent="0.2">
      <c r="A579" s="14" t="s">
        <v>38</v>
      </c>
      <c r="B579" s="14" t="s">
        <v>64</v>
      </c>
      <c r="C579" s="14" t="s">
        <v>65</v>
      </c>
      <c r="D579" s="14" t="s">
        <v>41</v>
      </c>
      <c r="E579" s="15" t="s">
        <v>2335</v>
      </c>
      <c r="F579" s="15" t="s">
        <v>3969</v>
      </c>
      <c r="G579" s="16" t="str">
        <f>P579&amp;" "&amp;O579&amp;" "&amp;Q579</f>
        <v xml:space="preserve">AMPOLLAS 1 MG </v>
      </c>
      <c r="H579" s="15" t="s">
        <v>44</v>
      </c>
      <c r="I579" s="17">
        <v>300000</v>
      </c>
      <c r="J579" s="15" t="s">
        <v>166</v>
      </c>
      <c r="K579" s="14" t="s">
        <v>167</v>
      </c>
      <c r="L579" s="15" t="s">
        <v>168</v>
      </c>
      <c r="M579" s="17">
        <v>60</v>
      </c>
      <c r="N579" s="15" t="str">
        <f>F579&amp;" "&amp;G579</f>
        <v xml:space="preserve">REMIFENTANILO AMPOLLAS 1 MG </v>
      </c>
      <c r="O579" s="15" t="s">
        <v>93</v>
      </c>
      <c r="P579" s="15" t="s">
        <v>50</v>
      </c>
      <c r="Q579" s="15" t="s">
        <v>48</v>
      </c>
      <c r="R579" s="15" t="s">
        <v>48</v>
      </c>
      <c r="S579" s="15" t="s">
        <v>3971</v>
      </c>
      <c r="T579" s="15" t="s">
        <v>3972</v>
      </c>
      <c r="U579" s="15" t="s">
        <v>3973</v>
      </c>
      <c r="V579" s="15" t="s">
        <v>246</v>
      </c>
      <c r="W579" s="17">
        <f>I579/M579</f>
        <v>5000</v>
      </c>
      <c r="X579" s="15">
        <v>51142232</v>
      </c>
      <c r="Y579" s="15" t="s">
        <v>3977</v>
      </c>
      <c r="Z579" s="15" t="s">
        <v>176</v>
      </c>
      <c r="AA579" s="15" t="s">
        <v>177</v>
      </c>
      <c r="AB579" s="15" t="s">
        <v>250</v>
      </c>
      <c r="AC579" s="15" t="s">
        <v>251</v>
      </c>
      <c r="AD579" s="15" t="s">
        <v>1202</v>
      </c>
      <c r="AE579" s="15" t="s">
        <v>2345</v>
      </c>
      <c r="AF579" s="15" t="s">
        <v>181</v>
      </c>
      <c r="AG579" s="15" t="s">
        <v>61</v>
      </c>
      <c r="AH579" s="15" t="s">
        <v>3975</v>
      </c>
      <c r="AI579" s="18">
        <v>45054</v>
      </c>
      <c r="AJ579" s="15" t="s">
        <v>119</v>
      </c>
      <c r="AK579" s="15" t="s">
        <v>3975</v>
      </c>
      <c r="AL579" s="15"/>
    </row>
    <row r="580" spans="1:44" s="13" customFormat="1" ht="11.4" x14ac:dyDescent="0.2">
      <c r="A580" s="14" t="s">
        <v>38</v>
      </c>
      <c r="B580" s="14" t="s">
        <v>39</v>
      </c>
      <c r="C580" s="14" t="s">
        <v>40</v>
      </c>
      <c r="D580" s="14" t="s">
        <v>41</v>
      </c>
      <c r="E580" s="15" t="s">
        <v>2335</v>
      </c>
      <c r="F580" s="15" t="s">
        <v>3969</v>
      </c>
      <c r="G580" s="16" t="str">
        <f>P580&amp;" "&amp;O580&amp;" "&amp;Q580</f>
        <v xml:space="preserve">AMPOLLAS 1 MG </v>
      </c>
      <c r="H580" s="15" t="s">
        <v>165</v>
      </c>
      <c r="I580" s="17">
        <v>300000</v>
      </c>
      <c r="J580" s="15" t="s">
        <v>136</v>
      </c>
      <c r="K580" s="14" t="s">
        <v>137</v>
      </c>
      <c r="L580" s="15" t="s">
        <v>398</v>
      </c>
      <c r="M580" s="17">
        <v>60</v>
      </c>
      <c r="N580" s="15" t="str">
        <f>F580&amp;" "&amp;G580</f>
        <v xml:space="preserve">REMIFENTANILO AMPOLLAS 1 MG </v>
      </c>
      <c r="O580" s="15" t="s">
        <v>93</v>
      </c>
      <c r="P580" s="15" t="s">
        <v>50</v>
      </c>
      <c r="Q580" s="15" t="s">
        <v>48</v>
      </c>
      <c r="R580" s="15" t="s">
        <v>48</v>
      </c>
      <c r="S580" s="15" t="s">
        <v>3978</v>
      </c>
      <c r="T580" s="15" t="s">
        <v>402</v>
      </c>
      <c r="U580" s="15" t="s">
        <v>3978</v>
      </c>
      <c r="V580" s="15" t="s">
        <v>246</v>
      </c>
      <c r="W580" s="17">
        <f>I580/M580</f>
        <v>5000</v>
      </c>
      <c r="X580" s="15">
        <v>73101701</v>
      </c>
      <c r="Y580" s="15" t="s">
        <v>3979</v>
      </c>
      <c r="Z580" s="15" t="s">
        <v>404</v>
      </c>
      <c r="AA580" s="15" t="s">
        <v>405</v>
      </c>
      <c r="AB580" s="15" t="s">
        <v>250</v>
      </c>
      <c r="AC580" s="15" t="s">
        <v>251</v>
      </c>
      <c r="AD580" s="15" t="s">
        <v>1202</v>
      </c>
      <c r="AE580" s="15" t="s">
        <v>2345</v>
      </c>
      <c r="AF580" s="15" t="s">
        <v>60</v>
      </c>
      <c r="AG580" s="15" t="s">
        <v>61</v>
      </c>
      <c r="AH580" s="15" t="s">
        <v>407</v>
      </c>
      <c r="AI580" s="18">
        <v>45082</v>
      </c>
      <c r="AJ580" s="15" t="s">
        <v>62</v>
      </c>
      <c r="AK580" s="15" t="s">
        <v>3980</v>
      </c>
      <c r="AL580" s="15"/>
    </row>
    <row r="581" spans="1:44" s="13" customFormat="1" ht="11.4" x14ac:dyDescent="0.2">
      <c r="A581" s="14" t="s">
        <v>38</v>
      </c>
      <c r="B581" s="14" t="s">
        <v>64</v>
      </c>
      <c r="C581" s="14" t="s">
        <v>65</v>
      </c>
      <c r="D581" s="14" t="s">
        <v>41</v>
      </c>
      <c r="E581" s="15" t="s">
        <v>2335</v>
      </c>
      <c r="F581" s="15" t="s">
        <v>3969</v>
      </c>
      <c r="G581" s="16" t="str">
        <f>P581&amp;" "&amp;O581&amp;" "&amp;Q581</f>
        <v xml:space="preserve">AMPOLLAS 1 MG </v>
      </c>
      <c r="H581" s="15" t="s">
        <v>363</v>
      </c>
      <c r="I581" s="17">
        <v>300000</v>
      </c>
      <c r="J581" s="15" t="s">
        <v>1270</v>
      </c>
      <c r="K581" s="14" t="s">
        <v>625</v>
      </c>
      <c r="L581" s="15" t="s">
        <v>3101</v>
      </c>
      <c r="M581" s="17">
        <v>60</v>
      </c>
      <c r="N581" s="15" t="str">
        <f>F581&amp;" "&amp;G581</f>
        <v xml:space="preserve">REMIFENTANILO AMPOLLAS 1 MG </v>
      </c>
      <c r="O581" s="15" t="s">
        <v>93</v>
      </c>
      <c r="P581" s="15" t="s">
        <v>50</v>
      </c>
      <c r="Q581" s="15" t="s">
        <v>48</v>
      </c>
      <c r="R581" s="15" t="s">
        <v>3981</v>
      </c>
      <c r="S581" s="15" t="s">
        <v>3982</v>
      </c>
      <c r="T581" s="15" t="s">
        <v>3972</v>
      </c>
      <c r="U581" s="15" t="s">
        <v>3982</v>
      </c>
      <c r="V581" s="15" t="s">
        <v>246</v>
      </c>
      <c r="W581" s="17">
        <f>I581/M581</f>
        <v>5000</v>
      </c>
      <c r="X581" s="15">
        <v>51142232</v>
      </c>
      <c r="Y581" s="15" t="s">
        <v>3983</v>
      </c>
      <c r="Z581" s="15" t="s">
        <v>3105</v>
      </c>
      <c r="AA581" s="15" t="s">
        <v>3106</v>
      </c>
      <c r="AB581" s="15" t="s">
        <v>250</v>
      </c>
      <c r="AC581" s="15" t="s">
        <v>251</v>
      </c>
      <c r="AD581" s="15" t="s">
        <v>1202</v>
      </c>
      <c r="AE581" s="15" t="s">
        <v>2345</v>
      </c>
      <c r="AF581" s="15" t="s">
        <v>60</v>
      </c>
      <c r="AG581" s="15" t="s">
        <v>61</v>
      </c>
      <c r="AH581" s="15" t="s">
        <v>407</v>
      </c>
      <c r="AI581" s="18">
        <v>45049</v>
      </c>
      <c r="AJ581" s="15" t="s">
        <v>119</v>
      </c>
      <c r="AK581" s="15" t="s">
        <v>3984</v>
      </c>
      <c r="AL581" s="15"/>
    </row>
    <row r="582" spans="1:44" s="13" customFormat="1" ht="11.4" x14ac:dyDescent="0.2">
      <c r="A582" s="14" t="s">
        <v>38</v>
      </c>
      <c r="B582" s="14" t="s">
        <v>39</v>
      </c>
      <c r="C582" s="14" t="s">
        <v>40</v>
      </c>
      <c r="D582" s="14" t="s">
        <v>41</v>
      </c>
      <c r="E582" s="15" t="s">
        <v>2335</v>
      </c>
      <c r="F582" s="15" t="s">
        <v>3969</v>
      </c>
      <c r="G582" s="16" t="str">
        <f>P582&amp;" "&amp;O582&amp;" "&amp;Q582</f>
        <v xml:space="preserve">AMPOLLAS 1 MG </v>
      </c>
      <c r="H582" s="15" t="s">
        <v>363</v>
      </c>
      <c r="I582" s="17">
        <v>300000</v>
      </c>
      <c r="J582" s="15" t="s">
        <v>1270</v>
      </c>
      <c r="K582" s="14" t="s">
        <v>625</v>
      </c>
      <c r="L582" s="15" t="s">
        <v>3101</v>
      </c>
      <c r="M582" s="17">
        <v>60</v>
      </c>
      <c r="N582" s="15" t="str">
        <f>F582&amp;" "&amp;G582</f>
        <v xml:space="preserve">REMIFENTANILO AMPOLLAS 1 MG </v>
      </c>
      <c r="O582" s="15" t="s">
        <v>93</v>
      </c>
      <c r="P582" s="15" t="s">
        <v>50</v>
      </c>
      <c r="Q582" s="15" t="s">
        <v>48</v>
      </c>
      <c r="R582" s="15" t="s">
        <v>3981</v>
      </c>
      <c r="S582" s="15" t="s">
        <v>3982</v>
      </c>
      <c r="T582" s="15" t="s">
        <v>3972</v>
      </c>
      <c r="U582" s="15" t="s">
        <v>3982</v>
      </c>
      <c r="V582" s="15" t="s">
        <v>246</v>
      </c>
      <c r="W582" s="17">
        <f>I582/M582</f>
        <v>5000</v>
      </c>
      <c r="X582" s="15">
        <v>51142232</v>
      </c>
      <c r="Y582" s="15" t="s">
        <v>3985</v>
      </c>
      <c r="Z582" s="15" t="s">
        <v>3105</v>
      </c>
      <c r="AA582" s="15" t="s">
        <v>3106</v>
      </c>
      <c r="AB582" s="15" t="s">
        <v>250</v>
      </c>
      <c r="AC582" s="15" t="s">
        <v>251</v>
      </c>
      <c r="AD582" s="15" t="s">
        <v>1202</v>
      </c>
      <c r="AE582" s="15" t="s">
        <v>2345</v>
      </c>
      <c r="AF582" s="15" t="s">
        <v>60</v>
      </c>
      <c r="AG582" s="15" t="s">
        <v>61</v>
      </c>
      <c r="AH582" s="15" t="s">
        <v>407</v>
      </c>
      <c r="AI582" s="18">
        <v>45093</v>
      </c>
      <c r="AJ582" s="15" t="s">
        <v>62</v>
      </c>
      <c r="AK582" s="15" t="s">
        <v>3986</v>
      </c>
      <c r="AL582" s="15"/>
    </row>
    <row r="583" spans="1:44" s="13" customFormat="1" ht="11.4" x14ac:dyDescent="0.2">
      <c r="A583" s="22" t="s">
        <v>38</v>
      </c>
      <c r="B583" s="22" t="s">
        <v>121</v>
      </c>
      <c r="C583" s="22" t="s">
        <v>122</v>
      </c>
      <c r="D583" s="22" t="s">
        <v>123</v>
      </c>
      <c r="E583" s="20" t="s">
        <v>2335</v>
      </c>
      <c r="F583" s="20" t="s">
        <v>3969</v>
      </c>
      <c r="G583" s="16" t="str">
        <f>P583&amp;" "&amp;O583&amp;" "&amp;Q583</f>
        <v xml:space="preserve">AMPOLLAS 1 MG </v>
      </c>
      <c r="H583" s="20" t="s">
        <v>363</v>
      </c>
      <c r="I583" s="23">
        <v>300000</v>
      </c>
      <c r="J583" s="23" t="s">
        <v>1270</v>
      </c>
      <c r="K583" s="22" t="s">
        <v>625</v>
      </c>
      <c r="L583" s="24" t="s">
        <v>3101</v>
      </c>
      <c r="M583" s="23">
        <v>60</v>
      </c>
      <c r="N583" s="15" t="str">
        <f>F583&amp;" "&amp;G583</f>
        <v xml:space="preserve">REMIFENTANILO AMPOLLAS 1 MG </v>
      </c>
      <c r="O583" s="20" t="s">
        <v>93</v>
      </c>
      <c r="P583" s="20" t="s">
        <v>50</v>
      </c>
      <c r="Q583" s="20"/>
      <c r="R583" s="20"/>
      <c r="S583" s="20" t="s">
        <v>3987</v>
      </c>
      <c r="T583" s="20" t="s">
        <v>3972</v>
      </c>
      <c r="U583" s="20" t="s">
        <v>3987</v>
      </c>
      <c r="V583" s="24" t="s">
        <v>246</v>
      </c>
      <c r="W583" s="25">
        <f>I583/M583</f>
        <v>5000</v>
      </c>
      <c r="X583" s="20">
        <v>51142232</v>
      </c>
      <c r="Y583" s="20" t="s">
        <v>3988</v>
      </c>
      <c r="Z583" s="20" t="s">
        <v>3105</v>
      </c>
      <c r="AA583" s="20" t="s">
        <v>3106</v>
      </c>
      <c r="AB583" s="20" t="s">
        <v>250</v>
      </c>
      <c r="AC583" s="20" t="s">
        <v>251</v>
      </c>
      <c r="AD583" s="20" t="s">
        <v>1202</v>
      </c>
      <c r="AE583" s="20" t="s">
        <v>2345</v>
      </c>
      <c r="AF583" s="20" t="s">
        <v>60</v>
      </c>
      <c r="AG583" s="20" t="s">
        <v>61</v>
      </c>
      <c r="AH583" s="20" t="s">
        <v>407</v>
      </c>
      <c r="AI583" s="26">
        <v>45161</v>
      </c>
      <c r="AJ583" s="20" t="s">
        <v>62</v>
      </c>
      <c r="AK583" s="20" t="s">
        <v>3989</v>
      </c>
      <c r="AL583" s="20"/>
      <c r="AM583" s="21"/>
      <c r="AN583" s="21"/>
      <c r="AO583" s="21"/>
      <c r="AP583" s="21"/>
      <c r="AQ583" s="21"/>
      <c r="AR583" s="21"/>
    </row>
    <row r="584" spans="1:44" s="13" customFormat="1" ht="11.4" x14ac:dyDescent="0.2">
      <c r="A584" s="14" t="s">
        <v>38</v>
      </c>
      <c r="B584" s="14" t="s">
        <v>39</v>
      </c>
      <c r="C584" s="14" t="s">
        <v>40</v>
      </c>
      <c r="D584" s="14" t="s">
        <v>41</v>
      </c>
      <c r="E584" s="15" t="s">
        <v>2335</v>
      </c>
      <c r="F584" s="15" t="s">
        <v>3969</v>
      </c>
      <c r="G584" s="16" t="str">
        <f>P584&amp;" "&amp;O584&amp;" "&amp;Q584</f>
        <v xml:space="preserve">AMPOLLAS 2 MG </v>
      </c>
      <c r="H584" s="15" t="s">
        <v>44</v>
      </c>
      <c r="I584" s="17">
        <v>300000</v>
      </c>
      <c r="J584" s="15" t="s">
        <v>1195</v>
      </c>
      <c r="K584" s="14" t="s">
        <v>210</v>
      </c>
      <c r="L584" s="15" t="s">
        <v>1196</v>
      </c>
      <c r="M584" s="17">
        <v>50</v>
      </c>
      <c r="N584" s="15" t="str">
        <f>F584&amp;" "&amp;G584</f>
        <v xml:space="preserve">REMIFENTANILO AMPOLLAS 2 MG </v>
      </c>
      <c r="O584" s="15" t="s">
        <v>1463</v>
      </c>
      <c r="P584" s="15" t="s">
        <v>50</v>
      </c>
      <c r="Q584" s="15" t="s">
        <v>48</v>
      </c>
      <c r="R584" s="15" t="s">
        <v>3990</v>
      </c>
      <c r="S584" s="15" t="s">
        <v>3991</v>
      </c>
      <c r="T584" s="15" t="s">
        <v>3972</v>
      </c>
      <c r="U584" s="15" t="s">
        <v>3992</v>
      </c>
      <c r="V584" s="15" t="s">
        <v>52</v>
      </c>
      <c r="W584" s="17">
        <f>I584/M584</f>
        <v>6000</v>
      </c>
      <c r="X584" s="15">
        <v>51142232</v>
      </c>
      <c r="Y584" s="15" t="s">
        <v>3993</v>
      </c>
      <c r="Z584" s="15" t="s">
        <v>371</v>
      </c>
      <c r="AA584" s="15" t="s">
        <v>1201</v>
      </c>
      <c r="AB584" s="15" t="s">
        <v>56</v>
      </c>
      <c r="AC584" s="15" t="s">
        <v>57</v>
      </c>
      <c r="AD584" s="15" t="s">
        <v>1202</v>
      </c>
      <c r="AE584" s="15" t="s">
        <v>2345</v>
      </c>
      <c r="AF584" s="15" t="s">
        <v>60</v>
      </c>
      <c r="AG584" s="15" t="s">
        <v>61</v>
      </c>
      <c r="AH584" s="15" t="s">
        <v>3994</v>
      </c>
      <c r="AI584" s="18">
        <v>45079</v>
      </c>
      <c r="AJ584" s="15" t="s">
        <v>62</v>
      </c>
      <c r="AK584" s="15" t="s">
        <v>3995</v>
      </c>
      <c r="AL584" s="15"/>
    </row>
    <row r="585" spans="1:44" s="13" customFormat="1" ht="11.4" x14ac:dyDescent="0.2">
      <c r="A585" s="14" t="s">
        <v>38</v>
      </c>
      <c r="B585" s="14" t="s">
        <v>394</v>
      </c>
      <c r="C585" s="14" t="s">
        <v>395</v>
      </c>
      <c r="D585" s="14" t="s">
        <v>87</v>
      </c>
      <c r="E585" s="15" t="s">
        <v>1674</v>
      </c>
      <c r="F585" s="15" t="s">
        <v>3996</v>
      </c>
      <c r="G585" s="27" t="str">
        <f>P585&amp;" "&amp;O585&amp;" "&amp;Q585</f>
        <v xml:space="preserve">COMPRIMIDOS 1 MG </v>
      </c>
      <c r="H585" s="15" t="s">
        <v>68</v>
      </c>
      <c r="I585" s="17">
        <v>300000</v>
      </c>
      <c r="J585" s="15" t="s">
        <v>2379</v>
      </c>
      <c r="K585" s="14" t="s">
        <v>167</v>
      </c>
      <c r="L585" s="15" t="s">
        <v>2380</v>
      </c>
      <c r="M585" s="17">
        <v>10000</v>
      </c>
      <c r="N585" s="20" t="str">
        <f>F585&amp;" "&amp;G585</f>
        <v xml:space="preserve">RISPERIDONA COMPRIMIDOS 1 MG </v>
      </c>
      <c r="O585" s="15" t="s">
        <v>93</v>
      </c>
      <c r="P585" s="15" t="s">
        <v>73</v>
      </c>
      <c r="Q585" s="15" t="s">
        <v>48</v>
      </c>
      <c r="R585" s="15" t="s">
        <v>3997</v>
      </c>
      <c r="S585" s="15" t="s">
        <v>3998</v>
      </c>
      <c r="T585" s="15" t="s">
        <v>3996</v>
      </c>
      <c r="U585" s="15" t="s">
        <v>3999</v>
      </c>
      <c r="V585" s="15" t="s">
        <v>3477</v>
      </c>
      <c r="W585" s="23">
        <f>I585/M585</f>
        <v>30</v>
      </c>
      <c r="X585" s="15">
        <v>51141704</v>
      </c>
      <c r="Y585" s="15" t="s">
        <v>4000</v>
      </c>
      <c r="Z585" s="15" t="s">
        <v>78</v>
      </c>
      <c r="AA585" s="15" t="s">
        <v>2385</v>
      </c>
      <c r="AB585" s="15" t="s">
        <v>3479</v>
      </c>
      <c r="AC585" s="15" t="s">
        <v>3480</v>
      </c>
      <c r="AD585" s="15" t="s">
        <v>82</v>
      </c>
      <c r="AE585" s="15" t="s">
        <v>1683</v>
      </c>
      <c r="AF585" s="15" t="s">
        <v>84</v>
      </c>
      <c r="AG585" s="15" t="s">
        <v>61</v>
      </c>
      <c r="AH585" s="15" t="s">
        <v>4001</v>
      </c>
      <c r="AI585" s="18">
        <v>45175</v>
      </c>
      <c r="AJ585" s="15" t="s">
        <v>62</v>
      </c>
      <c r="AK585" s="15" t="s">
        <v>4002</v>
      </c>
      <c r="AL585" s="15" t="s">
        <v>159</v>
      </c>
    </row>
    <row r="586" spans="1:44" s="13" customFormat="1" ht="11.4" x14ac:dyDescent="0.2">
      <c r="A586" s="14" t="s">
        <v>38</v>
      </c>
      <c r="B586" s="14" t="s">
        <v>86</v>
      </c>
      <c r="C586" s="14" t="s">
        <v>87</v>
      </c>
      <c r="D586" s="14" t="s">
        <v>88</v>
      </c>
      <c r="E586" s="15" t="s">
        <v>1674</v>
      </c>
      <c r="F586" s="15" t="s">
        <v>3996</v>
      </c>
      <c r="G586" s="16" t="str">
        <f>P586&amp;" "&amp;O586&amp;" "&amp;Q586</f>
        <v xml:space="preserve">GOTAS 1 MG </v>
      </c>
      <c r="H586" s="15" t="s">
        <v>239</v>
      </c>
      <c r="I586" s="17">
        <v>300000</v>
      </c>
      <c r="J586" s="15" t="s">
        <v>440</v>
      </c>
      <c r="K586" s="14" t="s">
        <v>167</v>
      </c>
      <c r="L586" s="15" t="s">
        <v>441</v>
      </c>
      <c r="M586" s="17">
        <v>100</v>
      </c>
      <c r="N586" s="15" t="s">
        <v>4003</v>
      </c>
      <c r="O586" s="15" t="s">
        <v>93</v>
      </c>
      <c r="P586" s="15" t="s">
        <v>3045</v>
      </c>
      <c r="Q586" s="15" t="s">
        <v>48</v>
      </c>
      <c r="R586" s="15" t="s">
        <v>48</v>
      </c>
      <c r="S586" s="15" t="s">
        <v>4004</v>
      </c>
      <c r="T586" s="15" t="s">
        <v>3996</v>
      </c>
      <c r="U586" s="15" t="s">
        <v>4004</v>
      </c>
      <c r="V586" s="19" t="s">
        <v>477</v>
      </c>
      <c r="W586" s="17">
        <f>I586/M586</f>
        <v>3000</v>
      </c>
      <c r="X586" s="15">
        <v>51141704</v>
      </c>
      <c r="Y586" s="15" t="s">
        <v>4005</v>
      </c>
      <c r="Z586" s="15" t="s">
        <v>117</v>
      </c>
      <c r="AA586" s="15" t="s">
        <v>444</v>
      </c>
      <c r="AB586" s="15" t="s">
        <v>481</v>
      </c>
      <c r="AC586" s="15" t="s">
        <v>482</v>
      </c>
      <c r="AD586" s="15" t="s">
        <v>82</v>
      </c>
      <c r="AE586" s="15" t="s">
        <v>1683</v>
      </c>
      <c r="AF586" s="15" t="s">
        <v>60</v>
      </c>
      <c r="AG586" s="15" t="s">
        <v>61</v>
      </c>
      <c r="AH586" s="15" t="s">
        <v>4006</v>
      </c>
      <c r="AI586" s="18">
        <v>45028</v>
      </c>
      <c r="AJ586" s="15" t="s">
        <v>722</v>
      </c>
      <c r="AK586" s="15" t="s">
        <v>4007</v>
      </c>
      <c r="AL586" s="15"/>
    </row>
    <row r="587" spans="1:44" s="13" customFormat="1" ht="11.4" x14ac:dyDescent="0.2">
      <c r="A587" s="22" t="s">
        <v>38</v>
      </c>
      <c r="B587" s="22" t="s">
        <v>424</v>
      </c>
      <c r="C587" s="22" t="s">
        <v>41</v>
      </c>
      <c r="D587" s="22" t="s">
        <v>162</v>
      </c>
      <c r="E587" s="24" t="s">
        <v>2303</v>
      </c>
      <c r="F587" s="20" t="s">
        <v>4008</v>
      </c>
      <c r="G587" s="16" t="str">
        <f>P587&amp;" "&amp;O587&amp;" "&amp;Q587</f>
        <v xml:space="preserve">INHALADOR 100 MCG </v>
      </c>
      <c r="H587" s="20" t="s">
        <v>7</v>
      </c>
      <c r="I587" s="23">
        <v>300000</v>
      </c>
      <c r="J587" s="20" t="s">
        <v>1461</v>
      </c>
      <c r="K587" s="22" t="s">
        <v>137</v>
      </c>
      <c r="L587" s="20" t="s">
        <v>1462</v>
      </c>
      <c r="M587" s="23">
        <v>200</v>
      </c>
      <c r="N587" s="15" t="str">
        <f>F587&amp;" "&amp;G587</f>
        <v xml:space="preserve">SALBUTAMOL INHALADOR 100 MCG </v>
      </c>
      <c r="O587" s="20" t="s">
        <v>4009</v>
      </c>
      <c r="P587" s="20" t="s">
        <v>1144</v>
      </c>
      <c r="Q587" s="20"/>
      <c r="R587" s="20"/>
      <c r="S587" s="20" t="s">
        <v>4010</v>
      </c>
      <c r="T587" s="20" t="s">
        <v>4011</v>
      </c>
      <c r="U587" s="20" t="s">
        <v>4010</v>
      </c>
      <c r="V587" s="15" t="s">
        <v>477</v>
      </c>
      <c r="W587" s="25">
        <f>I587/M587</f>
        <v>1500</v>
      </c>
      <c r="X587" s="20">
        <v>51161508</v>
      </c>
      <c r="Y587" s="20" t="s">
        <v>4012</v>
      </c>
      <c r="Z587" s="20" t="s">
        <v>117</v>
      </c>
      <c r="AA587" s="20" t="s">
        <v>1467</v>
      </c>
      <c r="AB587" s="20" t="s">
        <v>481</v>
      </c>
      <c r="AC587" s="20" t="s">
        <v>482</v>
      </c>
      <c r="AD587" s="20" t="s">
        <v>1151</v>
      </c>
      <c r="AE587" s="20" t="s">
        <v>2309</v>
      </c>
      <c r="AF587" s="20" t="s">
        <v>60</v>
      </c>
      <c r="AG587" s="20" t="s">
        <v>61</v>
      </c>
      <c r="AH587" s="20" t="s">
        <v>48</v>
      </c>
      <c r="AI587" s="26">
        <v>44966</v>
      </c>
      <c r="AJ587" s="20" t="s">
        <v>119</v>
      </c>
      <c r="AK587" s="20" t="s">
        <v>4013</v>
      </c>
      <c r="AL587" s="15"/>
    </row>
    <row r="588" spans="1:44" s="13" customFormat="1" ht="11.4" x14ac:dyDescent="0.2">
      <c r="A588" s="14" t="s">
        <v>38</v>
      </c>
      <c r="B588" s="14" t="s">
        <v>70</v>
      </c>
      <c r="C588" s="14" t="s">
        <v>147</v>
      </c>
      <c r="D588" s="14" t="s">
        <v>87</v>
      </c>
      <c r="E588" s="15" t="s">
        <v>2303</v>
      </c>
      <c r="F588" s="15" t="s">
        <v>4008</v>
      </c>
      <c r="G588" s="27" t="str">
        <f>P588&amp;" "&amp;O588&amp;" "&amp;Q588</f>
        <v xml:space="preserve">INHALADOR 100 MCG </v>
      </c>
      <c r="H588" s="15" t="s">
        <v>7</v>
      </c>
      <c r="I588" s="17">
        <v>300000</v>
      </c>
      <c r="J588" s="15" t="s">
        <v>862</v>
      </c>
      <c r="K588" s="14">
        <v>3</v>
      </c>
      <c r="L588" s="15" t="s">
        <v>3369</v>
      </c>
      <c r="M588" s="17">
        <v>200</v>
      </c>
      <c r="N588" s="20" t="str">
        <f>F588&amp;" "&amp;G588</f>
        <v xml:space="preserve">SALBUTAMOL INHALADOR 100 MCG </v>
      </c>
      <c r="O588" s="15" t="s">
        <v>4009</v>
      </c>
      <c r="P588" s="15" t="s">
        <v>1144</v>
      </c>
      <c r="Q588" s="15" t="s">
        <v>48</v>
      </c>
      <c r="R588" s="15" t="s">
        <v>4014</v>
      </c>
      <c r="S588" s="15" t="s">
        <v>4015</v>
      </c>
      <c r="T588" s="15" t="s">
        <v>96</v>
      </c>
      <c r="U588" s="15" t="s">
        <v>4016</v>
      </c>
      <c r="V588" s="15" t="s">
        <v>477</v>
      </c>
      <c r="W588" s="23">
        <f>I588/M588</f>
        <v>1500</v>
      </c>
      <c r="X588" s="15">
        <v>42171903</v>
      </c>
      <c r="Y588" s="15" t="s">
        <v>4017</v>
      </c>
      <c r="Z588" s="15" t="s">
        <v>3373</v>
      </c>
      <c r="AA588" s="15" t="s">
        <v>3374</v>
      </c>
      <c r="AB588" s="15" t="s">
        <v>481</v>
      </c>
      <c r="AC588" s="15" t="s">
        <v>482</v>
      </c>
      <c r="AD588" s="15" t="s">
        <v>1151</v>
      </c>
      <c r="AE588" s="15" t="s">
        <v>2309</v>
      </c>
      <c r="AF588" s="15" t="s">
        <v>84</v>
      </c>
      <c r="AG588" s="15" t="s">
        <v>61</v>
      </c>
      <c r="AH588" s="15" t="s">
        <v>4018</v>
      </c>
      <c r="AI588" s="18">
        <v>45201</v>
      </c>
      <c r="AJ588" s="15" t="s">
        <v>62</v>
      </c>
      <c r="AK588" s="15" t="s">
        <v>4019</v>
      </c>
      <c r="AL588" s="15" t="s">
        <v>159</v>
      </c>
    </row>
    <row r="589" spans="1:44" s="13" customFormat="1" ht="11.4" x14ac:dyDescent="0.2">
      <c r="A589" s="14" t="s">
        <v>38</v>
      </c>
      <c r="B589" s="14" t="s">
        <v>39</v>
      </c>
      <c r="C589" s="14" t="s">
        <v>40</v>
      </c>
      <c r="D589" s="14" t="s">
        <v>41</v>
      </c>
      <c r="E589" s="15" t="s">
        <v>2303</v>
      </c>
      <c r="F589" s="15" t="s">
        <v>4008</v>
      </c>
      <c r="G589" s="16" t="str">
        <f>P589&amp;" "&amp;O589&amp;" "&amp;Q589</f>
        <v xml:space="preserve">SOLUCION 5 MG </v>
      </c>
      <c r="H589" s="15" t="s">
        <v>7</v>
      </c>
      <c r="I589" s="17">
        <v>300000</v>
      </c>
      <c r="J589" s="15" t="s">
        <v>1176</v>
      </c>
      <c r="K589" s="14" t="s">
        <v>533</v>
      </c>
      <c r="L589" s="15" t="s">
        <v>1177</v>
      </c>
      <c r="M589" s="17">
        <v>50</v>
      </c>
      <c r="N589" s="15" t="str">
        <f>F589&amp;" "&amp;G589</f>
        <v xml:space="preserve">SALBUTAMOL SOLUCION 5 MG </v>
      </c>
      <c r="O589" s="15" t="s">
        <v>585</v>
      </c>
      <c r="P589" s="15" t="s">
        <v>2069</v>
      </c>
      <c r="Q589" s="15" t="s">
        <v>48</v>
      </c>
      <c r="R589" s="15" t="s">
        <v>48</v>
      </c>
      <c r="S589" s="15" t="s">
        <v>4020</v>
      </c>
      <c r="T589" s="15" t="s">
        <v>4011</v>
      </c>
      <c r="U589" s="15" t="s">
        <v>4021</v>
      </c>
      <c r="V589" s="15" t="s">
        <v>303</v>
      </c>
      <c r="W589" s="17">
        <f>I589/M589</f>
        <v>6000</v>
      </c>
      <c r="X589" s="15">
        <v>51161508</v>
      </c>
      <c r="Y589" s="15" t="s">
        <v>4022</v>
      </c>
      <c r="Z589" s="15" t="s">
        <v>117</v>
      </c>
      <c r="AA589" s="15" t="s">
        <v>1185</v>
      </c>
      <c r="AB589" s="15" t="s">
        <v>306</v>
      </c>
      <c r="AC589" s="15" t="s">
        <v>307</v>
      </c>
      <c r="AD589" s="15" t="s">
        <v>1151</v>
      </c>
      <c r="AE589" s="15" t="s">
        <v>2309</v>
      </c>
      <c r="AF589" s="15" t="s">
        <v>60</v>
      </c>
      <c r="AG589" s="15" t="s">
        <v>61</v>
      </c>
      <c r="AH589" s="15" t="s">
        <v>4023</v>
      </c>
      <c r="AI589" s="18">
        <v>45091</v>
      </c>
      <c r="AJ589" s="15" t="s">
        <v>207</v>
      </c>
      <c r="AK589" s="15" t="s">
        <v>4024</v>
      </c>
      <c r="AL589" s="15"/>
    </row>
    <row r="590" spans="1:44" s="13" customFormat="1" ht="11.4" x14ac:dyDescent="0.2">
      <c r="A590" s="22" t="s">
        <v>38</v>
      </c>
      <c r="B590" s="22" t="s">
        <v>108</v>
      </c>
      <c r="C590" s="22" t="s">
        <v>109</v>
      </c>
      <c r="D590" s="22" t="s">
        <v>110</v>
      </c>
      <c r="E590" s="20" t="s">
        <v>2303</v>
      </c>
      <c r="F590" s="20" t="s">
        <v>4008</v>
      </c>
      <c r="G590" s="16" t="str">
        <f>P590&amp;" "&amp;O590&amp;" "&amp;Q590</f>
        <v xml:space="preserve">SOLUCION 5 MG </v>
      </c>
      <c r="H590" s="20" t="s">
        <v>378</v>
      </c>
      <c r="I590" s="23">
        <v>300000</v>
      </c>
      <c r="J590" s="23" t="s">
        <v>1448</v>
      </c>
      <c r="K590" s="22" t="s">
        <v>167</v>
      </c>
      <c r="L590" s="24" t="s">
        <v>3781</v>
      </c>
      <c r="M590" s="23">
        <v>50</v>
      </c>
      <c r="N590" s="20" t="str">
        <f>F590&amp;" "&amp;G590</f>
        <v xml:space="preserve">SALBUTAMOL SOLUCION 5 MG </v>
      </c>
      <c r="O590" s="20" t="s">
        <v>585</v>
      </c>
      <c r="P590" s="15" t="s">
        <v>2069</v>
      </c>
      <c r="Q590" s="20"/>
      <c r="R590" s="20"/>
      <c r="S590" s="20" t="s">
        <v>4025</v>
      </c>
      <c r="T590" s="20" t="s">
        <v>4011</v>
      </c>
      <c r="U590" s="20" t="s">
        <v>4026</v>
      </c>
      <c r="V590" s="24" t="s">
        <v>303</v>
      </c>
      <c r="W590" s="25">
        <f>I590/M590</f>
        <v>6000</v>
      </c>
      <c r="X590" s="20">
        <v>51161508</v>
      </c>
      <c r="Y590" s="20" t="s">
        <v>4027</v>
      </c>
      <c r="Z590" s="20" t="s">
        <v>3781</v>
      </c>
      <c r="AA590" s="20" t="s">
        <v>3784</v>
      </c>
      <c r="AB590" s="20" t="s">
        <v>306</v>
      </c>
      <c r="AC590" s="20" t="s">
        <v>307</v>
      </c>
      <c r="AD590" s="20" t="s">
        <v>1151</v>
      </c>
      <c r="AE590" s="20" t="s">
        <v>2309</v>
      </c>
      <c r="AF590" s="20" t="s">
        <v>181</v>
      </c>
      <c r="AG590" s="20" t="s">
        <v>61</v>
      </c>
      <c r="AH590" s="20" t="s">
        <v>48</v>
      </c>
      <c r="AI590" s="26">
        <v>45119</v>
      </c>
      <c r="AJ590" s="20" t="s">
        <v>119</v>
      </c>
      <c r="AK590" s="20" t="s">
        <v>4028</v>
      </c>
      <c r="AL590" s="15"/>
    </row>
    <row r="591" spans="1:44" s="13" customFormat="1" ht="11.4" x14ac:dyDescent="0.2">
      <c r="A591" s="14" t="s">
        <v>38</v>
      </c>
      <c r="B591" s="14" t="s">
        <v>39</v>
      </c>
      <c r="C591" s="14" t="s">
        <v>40</v>
      </c>
      <c r="D591" s="14" t="s">
        <v>41</v>
      </c>
      <c r="E591" s="15" t="s">
        <v>4029</v>
      </c>
      <c r="F591" s="15" t="s">
        <v>4030</v>
      </c>
      <c r="G591" s="16" t="str">
        <f>P591&amp;" "&amp;O591&amp;" "&amp;Q591</f>
        <v xml:space="preserve">SOBRES  </v>
      </c>
      <c r="H591" s="15" t="s">
        <v>7</v>
      </c>
      <c r="I591" s="17">
        <v>300000</v>
      </c>
      <c r="J591" s="15" t="s">
        <v>240</v>
      </c>
      <c r="K591" s="14" t="s">
        <v>167</v>
      </c>
      <c r="L591" s="15" t="s">
        <v>1669</v>
      </c>
      <c r="M591" s="17">
        <v>1500</v>
      </c>
      <c r="N591" s="15" t="str">
        <f>F591&amp;" "&amp;G591</f>
        <v xml:space="preserve">SALES REHIDRATACION ORAL SOBRES  </v>
      </c>
      <c r="O591" s="15" t="s">
        <v>48</v>
      </c>
      <c r="P591" s="15" t="s">
        <v>2785</v>
      </c>
      <c r="Q591" s="15" t="s">
        <v>48</v>
      </c>
      <c r="R591" s="15" t="s">
        <v>48</v>
      </c>
      <c r="S591" s="15" t="s">
        <v>4031</v>
      </c>
      <c r="T591" s="15" t="s">
        <v>4032</v>
      </c>
      <c r="U591" s="15" t="s">
        <v>4031</v>
      </c>
      <c r="V591" s="15" t="s">
        <v>416</v>
      </c>
      <c r="W591" s="17">
        <f>I591/M591</f>
        <v>200</v>
      </c>
      <c r="X591" s="15">
        <v>51191906</v>
      </c>
      <c r="Y591" s="15" t="s">
        <v>4033</v>
      </c>
      <c r="Z591" s="15" t="s">
        <v>499</v>
      </c>
      <c r="AA591" s="15" t="s">
        <v>1672</v>
      </c>
      <c r="AB591" s="15" t="s">
        <v>416</v>
      </c>
      <c r="AC591" s="15" t="s">
        <v>419</v>
      </c>
      <c r="AD591" s="15" t="s">
        <v>233</v>
      </c>
      <c r="AE591" s="15" t="s">
        <v>4034</v>
      </c>
      <c r="AF591" s="15" t="s">
        <v>84</v>
      </c>
      <c r="AG591" s="15" t="s">
        <v>61</v>
      </c>
      <c r="AH591" s="15" t="s">
        <v>48</v>
      </c>
      <c r="AI591" s="18">
        <v>45085</v>
      </c>
      <c r="AJ591" s="15" t="s">
        <v>207</v>
      </c>
      <c r="AK591" s="15" t="s">
        <v>4035</v>
      </c>
      <c r="AL591" s="15"/>
    </row>
    <row r="592" spans="1:44" s="13" customFormat="1" ht="11.4" x14ac:dyDescent="0.2">
      <c r="A592" s="14" t="s">
        <v>38</v>
      </c>
      <c r="B592" s="14" t="s">
        <v>39</v>
      </c>
      <c r="C592" s="14" t="s">
        <v>40</v>
      </c>
      <c r="D592" s="14" t="s">
        <v>41</v>
      </c>
      <c r="E592" s="15" t="s">
        <v>4029</v>
      </c>
      <c r="F592" s="15" t="s">
        <v>4030</v>
      </c>
      <c r="G592" s="16" t="str">
        <f>P592&amp;" "&amp;O592&amp;" "&amp;Q592</f>
        <v xml:space="preserve">SOBRES  </v>
      </c>
      <c r="H592" s="15" t="s">
        <v>7</v>
      </c>
      <c r="I592" s="17">
        <v>300000</v>
      </c>
      <c r="J592" s="15" t="s">
        <v>4036</v>
      </c>
      <c r="K592" s="14" t="s">
        <v>210</v>
      </c>
      <c r="L592" s="15" t="s">
        <v>4037</v>
      </c>
      <c r="M592" s="17">
        <v>1000</v>
      </c>
      <c r="N592" s="15" t="str">
        <f>F592&amp;" "&amp;G592</f>
        <v xml:space="preserve">SALES REHIDRATACION ORAL SOBRES  </v>
      </c>
      <c r="O592" s="15" t="s">
        <v>48</v>
      </c>
      <c r="P592" s="15" t="s">
        <v>2785</v>
      </c>
      <c r="Q592" s="15" t="s">
        <v>48</v>
      </c>
      <c r="R592" s="15" t="s">
        <v>48</v>
      </c>
      <c r="S592" s="15" t="s">
        <v>4038</v>
      </c>
      <c r="T592" s="15" t="s">
        <v>4032</v>
      </c>
      <c r="U592" s="15" t="s">
        <v>4038</v>
      </c>
      <c r="V592" s="15" t="s">
        <v>76</v>
      </c>
      <c r="W592" s="17">
        <f>I592/M592</f>
        <v>300</v>
      </c>
      <c r="X592" s="15">
        <v>51191906</v>
      </c>
      <c r="Y592" s="15" t="s">
        <v>4039</v>
      </c>
      <c r="Z592" s="15" t="s">
        <v>4040</v>
      </c>
      <c r="AA592" s="15" t="s">
        <v>4041</v>
      </c>
      <c r="AB592" s="15" t="s">
        <v>80</v>
      </c>
      <c r="AC592" s="15" t="s">
        <v>81</v>
      </c>
      <c r="AD592" s="15" t="s">
        <v>233</v>
      </c>
      <c r="AE592" s="15" t="s">
        <v>4034</v>
      </c>
      <c r="AF592" s="15" t="s">
        <v>84</v>
      </c>
      <c r="AG592" s="15" t="s">
        <v>61</v>
      </c>
      <c r="AH592" s="15" t="s">
        <v>4042</v>
      </c>
      <c r="AI592" s="18">
        <v>45084</v>
      </c>
      <c r="AJ592" s="15" t="s">
        <v>62</v>
      </c>
      <c r="AK592" s="15" t="s">
        <v>4043</v>
      </c>
      <c r="AL592" s="15"/>
    </row>
    <row r="593" spans="1:44" s="13" customFormat="1" ht="11.4" x14ac:dyDescent="0.2">
      <c r="A593" s="14" t="s">
        <v>38</v>
      </c>
      <c r="B593" s="14" t="s">
        <v>394</v>
      </c>
      <c r="C593" s="14" t="s">
        <v>395</v>
      </c>
      <c r="D593" s="14" t="s">
        <v>87</v>
      </c>
      <c r="E593" s="15" t="s">
        <v>4029</v>
      </c>
      <c r="F593" s="15" t="s">
        <v>4030</v>
      </c>
      <c r="G593" s="27" t="str">
        <f>P593&amp;" "&amp;O593&amp;" "&amp;Q593</f>
        <v xml:space="preserve">SOBRES  </v>
      </c>
      <c r="H593" s="15" t="s">
        <v>7</v>
      </c>
      <c r="I593" s="17">
        <v>300000</v>
      </c>
      <c r="J593" s="15" t="s">
        <v>4036</v>
      </c>
      <c r="K593" s="14">
        <v>7</v>
      </c>
      <c r="L593" s="15" t="s">
        <v>4037</v>
      </c>
      <c r="M593" s="17">
        <v>1000</v>
      </c>
      <c r="N593" s="20" t="str">
        <f>F593&amp;" "&amp;G593</f>
        <v xml:space="preserve">SALES REHIDRATACION ORAL SOBRES  </v>
      </c>
      <c r="O593" s="15" t="s">
        <v>48</v>
      </c>
      <c r="P593" s="15" t="s">
        <v>2785</v>
      </c>
      <c r="Q593" s="15" t="s">
        <v>48</v>
      </c>
      <c r="R593" s="15" t="s">
        <v>48</v>
      </c>
      <c r="S593" s="15" t="s">
        <v>4044</v>
      </c>
      <c r="T593" s="15" t="s">
        <v>4032</v>
      </c>
      <c r="U593" s="15" t="s">
        <v>4044</v>
      </c>
      <c r="V593" s="15" t="s">
        <v>76</v>
      </c>
      <c r="W593" s="23">
        <f>I593/M593</f>
        <v>300</v>
      </c>
      <c r="X593" s="15">
        <v>51191906</v>
      </c>
      <c r="Y593" s="15" t="s">
        <v>4045</v>
      </c>
      <c r="Z593" s="15" t="s">
        <v>4040</v>
      </c>
      <c r="AA593" s="15" t="s">
        <v>4041</v>
      </c>
      <c r="AB593" s="15" t="s">
        <v>80</v>
      </c>
      <c r="AC593" s="15" t="s">
        <v>81</v>
      </c>
      <c r="AD593" s="15" t="s">
        <v>233</v>
      </c>
      <c r="AE593" s="15" t="s">
        <v>4034</v>
      </c>
      <c r="AF593" s="15" t="s">
        <v>84</v>
      </c>
      <c r="AG593" s="15" t="s">
        <v>61</v>
      </c>
      <c r="AH593" s="15" t="s">
        <v>4042</v>
      </c>
      <c r="AI593" s="18">
        <v>45176</v>
      </c>
      <c r="AJ593" s="15" t="s">
        <v>62</v>
      </c>
      <c r="AK593" s="15" t="s">
        <v>4043</v>
      </c>
      <c r="AL593" s="15" t="s">
        <v>159</v>
      </c>
    </row>
    <row r="594" spans="1:44" s="13" customFormat="1" ht="11.4" x14ac:dyDescent="0.2">
      <c r="A594" s="14" t="s">
        <v>38</v>
      </c>
      <c r="B594" s="14" t="s">
        <v>394</v>
      </c>
      <c r="C594" s="14" t="s">
        <v>395</v>
      </c>
      <c r="D594" s="14" t="s">
        <v>87</v>
      </c>
      <c r="E594" s="15" t="s">
        <v>66</v>
      </c>
      <c r="F594" s="15" t="s">
        <v>4046</v>
      </c>
      <c r="G594" s="27" t="str">
        <f>P594&amp;" "&amp;O594&amp;" "&amp;Q594</f>
        <v xml:space="preserve">POMADA AL 10% </v>
      </c>
      <c r="H594" s="15" t="s">
        <v>7</v>
      </c>
      <c r="I594" s="17">
        <v>300000</v>
      </c>
      <c r="J594" s="15" t="s">
        <v>624</v>
      </c>
      <c r="K594" s="14">
        <v>12</v>
      </c>
      <c r="L594" s="15" t="s">
        <v>626</v>
      </c>
      <c r="M594" s="17">
        <v>300</v>
      </c>
      <c r="N594" s="20" t="str">
        <f>F594&amp;" "&amp;G594</f>
        <v xml:space="preserve">SALICILATO DE METILO POMADA AL 10% </v>
      </c>
      <c r="O594" s="15" t="s">
        <v>1239</v>
      </c>
      <c r="P594" s="15" t="s">
        <v>4047</v>
      </c>
      <c r="Q594" s="15" t="s">
        <v>48</v>
      </c>
      <c r="R594" s="15" t="s">
        <v>48</v>
      </c>
      <c r="S594" s="15" t="s">
        <v>4048</v>
      </c>
      <c r="T594" s="15" t="s">
        <v>4046</v>
      </c>
      <c r="U594" s="15" t="s">
        <v>4049</v>
      </c>
      <c r="V594" s="15" t="s">
        <v>968</v>
      </c>
      <c r="W594" s="23">
        <f>I594/M594</f>
        <v>1000</v>
      </c>
      <c r="X594" s="15">
        <v>51241210</v>
      </c>
      <c r="Y594" s="15" t="s">
        <v>4050</v>
      </c>
      <c r="Z594" s="15" t="s">
        <v>626</v>
      </c>
      <c r="AA594" s="15" t="s">
        <v>630</v>
      </c>
      <c r="AB594" s="15" t="s">
        <v>971</v>
      </c>
      <c r="AC594" s="15" t="s">
        <v>972</v>
      </c>
      <c r="AD594" s="15" t="s">
        <v>82</v>
      </c>
      <c r="AE594" s="15" t="s">
        <v>83</v>
      </c>
      <c r="AF594" s="15" t="s">
        <v>60</v>
      </c>
      <c r="AG594" s="15" t="s">
        <v>61</v>
      </c>
      <c r="AH594" s="15" t="s">
        <v>4051</v>
      </c>
      <c r="AI594" s="18">
        <v>45173</v>
      </c>
      <c r="AJ594" s="15" t="s">
        <v>62</v>
      </c>
      <c r="AK594" s="15" t="s">
        <v>4052</v>
      </c>
      <c r="AL594" s="15" t="s">
        <v>159</v>
      </c>
    </row>
    <row r="595" spans="1:44" s="13" customFormat="1" ht="11.4" x14ac:dyDescent="0.2">
      <c r="A595" s="14" t="s">
        <v>38</v>
      </c>
      <c r="B595" s="14" t="s">
        <v>86</v>
      </c>
      <c r="C595" s="14" t="s">
        <v>87</v>
      </c>
      <c r="D595" s="14" t="s">
        <v>88</v>
      </c>
      <c r="E595" s="15" t="s">
        <v>462</v>
      </c>
      <c r="F595" s="15" t="s">
        <v>4053</v>
      </c>
      <c r="G595" s="16" t="str">
        <f>P595&amp;" "&amp;O595&amp;" "&amp;Q595</f>
        <v xml:space="preserve">COMPRIMIDOS 100 MG </v>
      </c>
      <c r="H595" s="15" t="s">
        <v>68</v>
      </c>
      <c r="I595" s="17">
        <v>300000</v>
      </c>
      <c r="J595" s="15" t="s">
        <v>379</v>
      </c>
      <c r="K595" s="14" t="s">
        <v>210</v>
      </c>
      <c r="L595" s="15" t="s">
        <v>100</v>
      </c>
      <c r="M595" s="17">
        <v>6000</v>
      </c>
      <c r="N595" s="15" t="s">
        <v>4054</v>
      </c>
      <c r="O595" s="15" t="s">
        <v>72</v>
      </c>
      <c r="P595" s="15" t="s">
        <v>73</v>
      </c>
      <c r="Q595" s="15" t="s">
        <v>48</v>
      </c>
      <c r="R595" s="15" t="s">
        <v>4055</v>
      </c>
      <c r="S595" s="15" t="s">
        <v>4056</v>
      </c>
      <c r="T595" s="15" t="s">
        <v>4057</v>
      </c>
      <c r="U595" s="15" t="s">
        <v>4058</v>
      </c>
      <c r="V595" s="19" t="s">
        <v>416</v>
      </c>
      <c r="W595" s="17">
        <f>I595/M595</f>
        <v>50</v>
      </c>
      <c r="X595" s="15">
        <v>51141619</v>
      </c>
      <c r="Y595" s="15" t="s">
        <v>4059</v>
      </c>
      <c r="Z595" s="15" t="s">
        <v>1445</v>
      </c>
      <c r="AA595" s="15" t="s">
        <v>1446</v>
      </c>
      <c r="AB595" s="15" t="s">
        <v>416</v>
      </c>
      <c r="AC595" s="15" t="s">
        <v>419</v>
      </c>
      <c r="AD595" s="15" t="s">
        <v>82</v>
      </c>
      <c r="AE595" s="15" t="s">
        <v>472</v>
      </c>
      <c r="AF595" s="15" t="s">
        <v>330</v>
      </c>
      <c r="AG595" s="15" t="s">
        <v>61</v>
      </c>
      <c r="AH595" s="15" t="s">
        <v>48</v>
      </c>
      <c r="AI595" s="18">
        <v>45041</v>
      </c>
      <c r="AJ595" s="15" t="s">
        <v>119</v>
      </c>
      <c r="AK595" s="15" t="s">
        <v>4060</v>
      </c>
      <c r="AL595" s="15"/>
    </row>
    <row r="596" spans="1:44" s="13" customFormat="1" ht="11.4" x14ac:dyDescent="0.2">
      <c r="A596" s="22" t="s">
        <v>38</v>
      </c>
      <c r="B596" s="22" t="s">
        <v>424</v>
      </c>
      <c r="C596" s="22" t="s">
        <v>41</v>
      </c>
      <c r="D596" s="22" t="s">
        <v>162</v>
      </c>
      <c r="E596" s="24" t="s">
        <v>462</v>
      </c>
      <c r="F596" s="20" t="s">
        <v>4053</v>
      </c>
      <c r="G596" s="16" t="str">
        <f>P596&amp;" "&amp;O596&amp;" "&amp;Q596</f>
        <v xml:space="preserve">COMPRIMIDOS 50 MG </v>
      </c>
      <c r="H596" s="20" t="s">
        <v>7</v>
      </c>
      <c r="I596" s="23">
        <v>300000</v>
      </c>
      <c r="J596" s="20" t="s">
        <v>4061</v>
      </c>
      <c r="K596" s="22" t="s">
        <v>137</v>
      </c>
      <c r="L596" s="20" t="s">
        <v>4062</v>
      </c>
      <c r="M596" s="23">
        <v>20000</v>
      </c>
      <c r="N596" s="15" t="str">
        <f>F596&amp;" "&amp;G596</f>
        <v xml:space="preserve">SERTRALINA COMPRIMIDOS 50 MG </v>
      </c>
      <c r="O596" s="20" t="s">
        <v>745</v>
      </c>
      <c r="P596" s="20" t="s">
        <v>73</v>
      </c>
      <c r="Q596" s="20"/>
      <c r="R596" s="20"/>
      <c r="S596" s="20" t="s">
        <v>4063</v>
      </c>
      <c r="T596" s="20" t="s">
        <v>4057</v>
      </c>
      <c r="U596" s="20" t="s">
        <v>4064</v>
      </c>
      <c r="V596" s="15" t="s">
        <v>477</v>
      </c>
      <c r="W596" s="25">
        <f>I596/M596</f>
        <v>15</v>
      </c>
      <c r="X596" s="20">
        <v>51141619</v>
      </c>
      <c r="Y596" s="20" t="s">
        <v>4065</v>
      </c>
      <c r="Z596" s="20" t="s">
        <v>4066</v>
      </c>
      <c r="AA596" s="20" t="s">
        <v>4067</v>
      </c>
      <c r="AB596" s="20" t="s">
        <v>481</v>
      </c>
      <c r="AC596" s="20" t="s">
        <v>482</v>
      </c>
      <c r="AD596" s="20" t="s">
        <v>82</v>
      </c>
      <c r="AE596" s="20" t="s">
        <v>472</v>
      </c>
      <c r="AF596" s="20" t="s">
        <v>84</v>
      </c>
      <c r="AG596" s="20" t="s">
        <v>61</v>
      </c>
      <c r="AH596" s="20" t="s">
        <v>4068</v>
      </c>
      <c r="AI596" s="26">
        <v>44970</v>
      </c>
      <c r="AJ596" s="20" t="s">
        <v>62</v>
      </c>
      <c r="AK596" s="20" t="s">
        <v>4069</v>
      </c>
      <c r="AL596" s="15"/>
    </row>
    <row r="597" spans="1:44" s="13" customFormat="1" ht="11.4" x14ac:dyDescent="0.2">
      <c r="A597" s="14" t="s">
        <v>38</v>
      </c>
      <c r="B597" s="14" t="s">
        <v>86</v>
      </c>
      <c r="C597" s="14" t="s">
        <v>87</v>
      </c>
      <c r="D597" s="14" t="s">
        <v>88</v>
      </c>
      <c r="E597" s="15" t="s">
        <v>462</v>
      </c>
      <c r="F597" s="15" t="s">
        <v>4053</v>
      </c>
      <c r="G597" s="16" t="str">
        <f>P597&amp;" "&amp;O597&amp;" "&amp;Q597</f>
        <v xml:space="preserve">COMPRIMIDOS 50 MG </v>
      </c>
      <c r="H597" s="15" t="s">
        <v>68</v>
      </c>
      <c r="I597" s="17">
        <v>300000</v>
      </c>
      <c r="J597" s="15" t="s">
        <v>4070</v>
      </c>
      <c r="K597" s="14" t="s">
        <v>125</v>
      </c>
      <c r="L597" s="15" t="s">
        <v>4071</v>
      </c>
      <c r="M597" s="17">
        <v>20000</v>
      </c>
      <c r="N597" s="15" t="s">
        <v>4072</v>
      </c>
      <c r="O597" s="15" t="s">
        <v>745</v>
      </c>
      <c r="P597" s="15" t="s">
        <v>73</v>
      </c>
      <c r="Q597" s="15" t="s">
        <v>48</v>
      </c>
      <c r="R597" s="15" t="s">
        <v>48</v>
      </c>
      <c r="S597" s="15" t="s">
        <v>4073</v>
      </c>
      <c r="T597" s="15" t="s">
        <v>4057</v>
      </c>
      <c r="U597" s="15" t="s">
        <v>4074</v>
      </c>
      <c r="V597" s="19" t="s">
        <v>152</v>
      </c>
      <c r="W597" s="17">
        <f>I597/M597</f>
        <v>15</v>
      </c>
      <c r="X597" s="15">
        <v>51141619</v>
      </c>
      <c r="Y597" s="15" t="s">
        <v>4075</v>
      </c>
      <c r="Z597" s="15" t="s">
        <v>4076</v>
      </c>
      <c r="AA597" s="15" t="s">
        <v>4077</v>
      </c>
      <c r="AB597" s="15" t="s">
        <v>152</v>
      </c>
      <c r="AC597" s="15" t="s">
        <v>157</v>
      </c>
      <c r="AD597" s="15" t="s">
        <v>82</v>
      </c>
      <c r="AE597" s="15" t="s">
        <v>472</v>
      </c>
      <c r="AF597" s="15" t="s">
        <v>84</v>
      </c>
      <c r="AG597" s="15" t="s">
        <v>61</v>
      </c>
      <c r="AH597" s="15" t="s">
        <v>4078</v>
      </c>
      <c r="AI597" s="18">
        <v>45035</v>
      </c>
      <c r="AJ597" s="15" t="s">
        <v>62</v>
      </c>
      <c r="AK597" s="15" t="s">
        <v>4079</v>
      </c>
      <c r="AL597" s="15"/>
    </row>
    <row r="598" spans="1:44" s="13" customFormat="1" ht="11.4" x14ac:dyDescent="0.2">
      <c r="A598" s="14" t="s">
        <v>38</v>
      </c>
      <c r="B598" s="14" t="s">
        <v>86</v>
      </c>
      <c r="C598" s="14" t="s">
        <v>87</v>
      </c>
      <c r="D598" s="14" t="s">
        <v>88</v>
      </c>
      <c r="E598" s="15" t="s">
        <v>462</v>
      </c>
      <c r="F598" s="15" t="s">
        <v>4053</v>
      </c>
      <c r="G598" s="16" t="str">
        <f>P598&amp;" "&amp;O598&amp;" "&amp;Q598</f>
        <v xml:space="preserve">COMPRIMIDOS 50 MG </v>
      </c>
      <c r="H598" s="15" t="s">
        <v>68</v>
      </c>
      <c r="I598" s="17">
        <v>300000</v>
      </c>
      <c r="J598" s="15" t="s">
        <v>209</v>
      </c>
      <c r="K598" s="14" t="s">
        <v>210</v>
      </c>
      <c r="L598" s="15" t="s">
        <v>211</v>
      </c>
      <c r="M598" s="17">
        <v>20000</v>
      </c>
      <c r="N598" s="15" t="s">
        <v>4072</v>
      </c>
      <c r="O598" s="15" t="s">
        <v>745</v>
      </c>
      <c r="P598" s="15" t="s">
        <v>73</v>
      </c>
      <c r="Q598" s="15" t="s">
        <v>48</v>
      </c>
      <c r="R598" s="15" t="s">
        <v>48</v>
      </c>
      <c r="S598" s="15" t="s">
        <v>4073</v>
      </c>
      <c r="T598" s="15" t="s">
        <v>4057</v>
      </c>
      <c r="U598" s="15" t="s">
        <v>4073</v>
      </c>
      <c r="V598" s="19" t="s">
        <v>416</v>
      </c>
      <c r="W598" s="17">
        <f>I598/M598</f>
        <v>15</v>
      </c>
      <c r="X598" s="15">
        <v>51141619</v>
      </c>
      <c r="Y598" s="15" t="s">
        <v>4080</v>
      </c>
      <c r="Z598" s="15" t="s">
        <v>214</v>
      </c>
      <c r="AA598" s="15" t="s">
        <v>215</v>
      </c>
      <c r="AB598" s="15" t="s">
        <v>416</v>
      </c>
      <c r="AC598" s="15" t="s">
        <v>419</v>
      </c>
      <c r="AD598" s="15" t="s">
        <v>82</v>
      </c>
      <c r="AE598" s="15" t="s">
        <v>472</v>
      </c>
      <c r="AF598" s="15" t="s">
        <v>84</v>
      </c>
      <c r="AG598" s="15" t="s">
        <v>61</v>
      </c>
      <c r="AH598" s="15" t="s">
        <v>216</v>
      </c>
      <c r="AI598" s="18">
        <v>45026</v>
      </c>
      <c r="AJ598" s="15" t="s">
        <v>62</v>
      </c>
      <c r="AK598" s="15" t="s">
        <v>4081</v>
      </c>
      <c r="AL598" s="15"/>
    </row>
    <row r="599" spans="1:44" s="13" customFormat="1" ht="11.4" x14ac:dyDescent="0.2">
      <c r="A599" s="14" t="s">
        <v>38</v>
      </c>
      <c r="B599" s="14" t="s">
        <v>70</v>
      </c>
      <c r="C599" s="14" t="s">
        <v>147</v>
      </c>
      <c r="D599" s="14" t="s">
        <v>87</v>
      </c>
      <c r="E599" s="15" t="s">
        <v>462</v>
      </c>
      <c r="F599" s="15" t="s">
        <v>4053</v>
      </c>
      <c r="G599" s="27" t="str">
        <f>P599&amp;" "&amp;O599&amp;" "&amp;Q599</f>
        <v xml:space="preserve">COMPRIMIDOS 50 MG </v>
      </c>
      <c r="H599" s="15" t="s">
        <v>68</v>
      </c>
      <c r="I599" s="17">
        <v>300000</v>
      </c>
      <c r="J599" s="15" t="s">
        <v>770</v>
      </c>
      <c r="K599" s="14">
        <v>6</v>
      </c>
      <c r="L599" s="15" t="s">
        <v>771</v>
      </c>
      <c r="M599" s="17">
        <v>20000</v>
      </c>
      <c r="N599" s="20" t="str">
        <f>F599&amp;" "&amp;G599</f>
        <v xml:space="preserve">SERTRALINA COMPRIMIDOS 50 MG </v>
      </c>
      <c r="O599" s="15" t="s">
        <v>745</v>
      </c>
      <c r="P599" s="15" t="s">
        <v>73</v>
      </c>
      <c r="Q599" s="15" t="s">
        <v>48</v>
      </c>
      <c r="R599" s="15" t="s">
        <v>48</v>
      </c>
      <c r="S599" s="15" t="s">
        <v>4082</v>
      </c>
      <c r="T599" s="15" t="s">
        <v>4057</v>
      </c>
      <c r="U599" s="15" t="s">
        <v>4083</v>
      </c>
      <c r="V599" s="15" t="s">
        <v>416</v>
      </c>
      <c r="W599" s="23">
        <f>I599/M599</f>
        <v>15</v>
      </c>
      <c r="X599" s="15">
        <v>51141619</v>
      </c>
      <c r="Y599" s="15" t="s">
        <v>4084</v>
      </c>
      <c r="Z599" s="15" t="s">
        <v>100</v>
      </c>
      <c r="AA599" s="15" t="s">
        <v>775</v>
      </c>
      <c r="AB599" s="15" t="s">
        <v>416</v>
      </c>
      <c r="AC599" s="15" t="s">
        <v>419</v>
      </c>
      <c r="AD599" s="15" t="s">
        <v>82</v>
      </c>
      <c r="AE599" s="15" t="s">
        <v>472</v>
      </c>
      <c r="AF599" s="15" t="s">
        <v>84</v>
      </c>
      <c r="AG599" s="15" t="s">
        <v>61</v>
      </c>
      <c r="AH599" s="15" t="s">
        <v>4085</v>
      </c>
      <c r="AI599" s="18">
        <v>45230</v>
      </c>
      <c r="AJ599" s="15" t="s">
        <v>207</v>
      </c>
      <c r="AK599" s="15" t="s">
        <v>4086</v>
      </c>
      <c r="AL599" s="15" t="s">
        <v>159</v>
      </c>
    </row>
    <row r="600" spans="1:44" s="13" customFormat="1" ht="11.4" x14ac:dyDescent="0.2">
      <c r="A600" s="22" t="s">
        <v>38</v>
      </c>
      <c r="B600" s="22" t="s">
        <v>108</v>
      </c>
      <c r="C600" s="22" t="s">
        <v>109</v>
      </c>
      <c r="D600" s="22" t="s">
        <v>110</v>
      </c>
      <c r="E600" s="20" t="s">
        <v>462</v>
      </c>
      <c r="F600" s="20" t="s">
        <v>4053</v>
      </c>
      <c r="G600" s="16" t="str">
        <f>P600&amp;" "&amp;O600&amp;" "&amp;Q600</f>
        <v xml:space="preserve">COMPRIMIDOS 50 MG </v>
      </c>
      <c r="H600" s="20" t="s">
        <v>68</v>
      </c>
      <c r="I600" s="23">
        <v>300000</v>
      </c>
      <c r="J600" s="23" t="s">
        <v>4087</v>
      </c>
      <c r="K600" s="22" t="s">
        <v>137</v>
      </c>
      <c r="L600" s="24" t="s">
        <v>4088</v>
      </c>
      <c r="M600" s="23">
        <v>12000</v>
      </c>
      <c r="N600" s="20" t="str">
        <f>F600&amp;" "&amp;G600</f>
        <v xml:space="preserve">SERTRALINA COMPRIMIDOS 50 MG </v>
      </c>
      <c r="O600" s="20" t="s">
        <v>745</v>
      </c>
      <c r="P600" s="20" t="s">
        <v>73</v>
      </c>
      <c r="Q600" s="20"/>
      <c r="R600" s="20"/>
      <c r="S600" s="20" t="s">
        <v>4089</v>
      </c>
      <c r="T600" s="20" t="s">
        <v>4057</v>
      </c>
      <c r="U600" s="20" t="s">
        <v>4089</v>
      </c>
      <c r="V600" s="24" t="s">
        <v>76</v>
      </c>
      <c r="W600" s="25">
        <f>I600/M600</f>
        <v>25</v>
      </c>
      <c r="X600" s="20">
        <v>51141619</v>
      </c>
      <c r="Y600" s="20" t="s">
        <v>4090</v>
      </c>
      <c r="Z600" s="20" t="s">
        <v>4091</v>
      </c>
      <c r="AA600" s="20" t="s">
        <v>4092</v>
      </c>
      <c r="AB600" s="20" t="s">
        <v>80</v>
      </c>
      <c r="AC600" s="20" t="s">
        <v>81</v>
      </c>
      <c r="AD600" s="20" t="s">
        <v>82</v>
      </c>
      <c r="AE600" s="20" t="s">
        <v>472</v>
      </c>
      <c r="AF600" s="20" t="s">
        <v>84</v>
      </c>
      <c r="AG600" s="20" t="s">
        <v>61</v>
      </c>
      <c r="AH600" s="20" t="s">
        <v>48</v>
      </c>
      <c r="AI600" s="26">
        <v>45117</v>
      </c>
      <c r="AJ600" s="20" t="s">
        <v>62</v>
      </c>
      <c r="AK600" s="20" t="s">
        <v>4093</v>
      </c>
      <c r="AL600" s="15"/>
    </row>
    <row r="601" spans="1:44" s="13" customFormat="1" ht="11.4" x14ac:dyDescent="0.2">
      <c r="A601" s="22" t="s">
        <v>38</v>
      </c>
      <c r="B601" s="22" t="s">
        <v>160</v>
      </c>
      <c r="C601" s="22" t="s">
        <v>161</v>
      </c>
      <c r="D601" s="22" t="s">
        <v>162</v>
      </c>
      <c r="E601" s="24" t="s">
        <v>961</v>
      </c>
      <c r="F601" s="24" t="s">
        <v>4094</v>
      </c>
      <c r="G601" s="16" t="str">
        <f>P601&amp;" "&amp;O601&amp;" "&amp;Q601</f>
        <v>GOTAS AL 2% 30 ML</v>
      </c>
      <c r="H601" s="20" t="s">
        <v>7</v>
      </c>
      <c r="I601" s="23">
        <v>300000</v>
      </c>
      <c r="J601" s="20" t="s">
        <v>1461</v>
      </c>
      <c r="K601" s="22" t="s">
        <v>137</v>
      </c>
      <c r="L601" s="24" t="s">
        <v>1462</v>
      </c>
      <c r="M601" s="23">
        <v>75</v>
      </c>
      <c r="N601" s="15" t="str">
        <f>F601&amp;" "&amp;G601</f>
        <v>SIMETICONA GOTAS AL 2% 30 ML</v>
      </c>
      <c r="O601" s="20" t="s">
        <v>2869</v>
      </c>
      <c r="P601" s="15" t="s">
        <v>3045</v>
      </c>
      <c r="Q601" s="20" t="s">
        <v>4095</v>
      </c>
      <c r="R601" s="20"/>
      <c r="S601" s="20" t="s">
        <v>4096</v>
      </c>
      <c r="T601" s="20" t="s">
        <v>4094</v>
      </c>
      <c r="U601" s="20" t="s">
        <v>4096</v>
      </c>
      <c r="V601" s="24" t="s">
        <v>968</v>
      </c>
      <c r="W601" s="23">
        <f>I601/M601</f>
        <v>4000</v>
      </c>
      <c r="X601" s="20">
        <v>51171505</v>
      </c>
      <c r="Y601" s="20" t="s">
        <v>4097</v>
      </c>
      <c r="Z601" s="20" t="s">
        <v>117</v>
      </c>
      <c r="AA601" s="20" t="s">
        <v>1467</v>
      </c>
      <c r="AB601" s="20" t="s">
        <v>971</v>
      </c>
      <c r="AC601" s="20" t="s">
        <v>972</v>
      </c>
      <c r="AD601" s="20" t="s">
        <v>233</v>
      </c>
      <c r="AE601" s="20" t="s">
        <v>973</v>
      </c>
      <c r="AF601" s="20" t="s">
        <v>60</v>
      </c>
      <c r="AG601" s="20" t="s">
        <v>61</v>
      </c>
      <c r="AH601" s="20" t="s">
        <v>48</v>
      </c>
      <c r="AI601" s="26">
        <v>44930</v>
      </c>
      <c r="AJ601" s="20" t="s">
        <v>119</v>
      </c>
      <c r="AK601" s="20" t="s">
        <v>4098</v>
      </c>
      <c r="AL601" s="15"/>
    </row>
    <row r="602" spans="1:44" s="13" customFormat="1" ht="11.4" x14ac:dyDescent="0.2">
      <c r="A602" s="22" t="s">
        <v>38</v>
      </c>
      <c r="B602" s="22" t="s">
        <v>160</v>
      </c>
      <c r="C602" s="22" t="s">
        <v>161</v>
      </c>
      <c r="D602" s="22" t="s">
        <v>162</v>
      </c>
      <c r="E602" s="24" t="s">
        <v>4099</v>
      </c>
      <c r="F602" s="20" t="s">
        <v>4100</v>
      </c>
      <c r="G602" s="16" t="str">
        <f>P602&amp;" "&amp;O602&amp;" "&amp;Q602</f>
        <v xml:space="preserve">COMPRIMIDOS 5 MG </v>
      </c>
      <c r="H602" s="20" t="s">
        <v>68</v>
      </c>
      <c r="I602" s="23">
        <v>300000</v>
      </c>
      <c r="J602" s="20" t="s">
        <v>1270</v>
      </c>
      <c r="K602" s="22" t="s">
        <v>625</v>
      </c>
      <c r="L602" s="24" t="s">
        <v>1271</v>
      </c>
      <c r="M602" s="23">
        <v>600</v>
      </c>
      <c r="N602" s="15" t="str">
        <f>F602&amp;" "&amp;G602</f>
        <v xml:space="preserve">SOLIFENACIN COMPRIMIDOS 5 MG </v>
      </c>
      <c r="O602" s="20" t="s">
        <v>585</v>
      </c>
      <c r="P602" s="20" t="s">
        <v>73</v>
      </c>
      <c r="Q602" s="20"/>
      <c r="R602" s="20"/>
      <c r="S602" s="20" t="s">
        <v>4101</v>
      </c>
      <c r="T602" s="20" t="s">
        <v>140</v>
      </c>
      <c r="U602" s="20" t="s">
        <v>4101</v>
      </c>
      <c r="V602" s="24" t="s">
        <v>1566</v>
      </c>
      <c r="W602" s="23">
        <f>I602/M602</f>
        <v>500</v>
      </c>
      <c r="X602" s="20">
        <v>51191905</v>
      </c>
      <c r="Y602" s="20" t="s">
        <v>4102</v>
      </c>
      <c r="Z602" s="20" t="s">
        <v>117</v>
      </c>
      <c r="AA602" s="20" t="s">
        <v>1276</v>
      </c>
      <c r="AB602" s="20" t="s">
        <v>1566</v>
      </c>
      <c r="AC602" s="20" t="s">
        <v>1570</v>
      </c>
      <c r="AD602" s="20" t="s">
        <v>437</v>
      </c>
      <c r="AE602" s="20" t="s">
        <v>4103</v>
      </c>
      <c r="AF602" s="20" t="s">
        <v>60</v>
      </c>
      <c r="AG602" s="20" t="s">
        <v>61</v>
      </c>
      <c r="AH602" s="20" t="s">
        <v>4104</v>
      </c>
      <c r="AI602" s="26">
        <v>44957</v>
      </c>
      <c r="AJ602" s="20" t="s">
        <v>119</v>
      </c>
      <c r="AK602" s="20" t="s">
        <v>4105</v>
      </c>
      <c r="AL602" s="15"/>
    </row>
    <row r="603" spans="1:44" s="13" customFormat="1" ht="11.4" x14ac:dyDescent="0.2">
      <c r="A603" s="22" t="s">
        <v>38</v>
      </c>
      <c r="B603" s="22" t="s">
        <v>121</v>
      </c>
      <c r="C603" s="22" t="s">
        <v>122</v>
      </c>
      <c r="D603" s="22" t="s">
        <v>123</v>
      </c>
      <c r="E603" s="20" t="s">
        <v>4099</v>
      </c>
      <c r="F603" s="20" t="s">
        <v>4100</v>
      </c>
      <c r="G603" s="16" t="str">
        <f>P603&amp;" "&amp;O603&amp;" "&amp;Q603</f>
        <v xml:space="preserve">COMPRIMIDOS 5 MG </v>
      </c>
      <c r="H603" s="20" t="s">
        <v>68</v>
      </c>
      <c r="I603" s="23">
        <v>300000</v>
      </c>
      <c r="J603" s="23" t="s">
        <v>1270</v>
      </c>
      <c r="K603" s="22" t="s">
        <v>625</v>
      </c>
      <c r="L603" s="24" t="s">
        <v>1271</v>
      </c>
      <c r="M603" s="23">
        <v>600</v>
      </c>
      <c r="N603" s="15" t="str">
        <f>F603&amp;" "&amp;G603</f>
        <v xml:space="preserve">SOLIFENACIN COMPRIMIDOS 5 MG </v>
      </c>
      <c r="O603" s="20" t="s">
        <v>585</v>
      </c>
      <c r="P603" s="20" t="s">
        <v>73</v>
      </c>
      <c r="Q603" s="20"/>
      <c r="R603" s="20"/>
      <c r="S603" s="20" t="s">
        <v>4101</v>
      </c>
      <c r="T603" s="20" t="s">
        <v>140</v>
      </c>
      <c r="U603" s="20" t="s">
        <v>4106</v>
      </c>
      <c r="V603" s="24" t="s">
        <v>1566</v>
      </c>
      <c r="W603" s="25">
        <f>I603/M603</f>
        <v>500</v>
      </c>
      <c r="X603" s="20">
        <v>51191905</v>
      </c>
      <c r="Y603" s="20" t="s">
        <v>4107</v>
      </c>
      <c r="Z603" s="20" t="s">
        <v>117</v>
      </c>
      <c r="AA603" s="20" t="s">
        <v>1276</v>
      </c>
      <c r="AB603" s="20" t="s">
        <v>1566</v>
      </c>
      <c r="AC603" s="20" t="s">
        <v>1570</v>
      </c>
      <c r="AD603" s="20" t="s">
        <v>437</v>
      </c>
      <c r="AE603" s="20" t="s">
        <v>4103</v>
      </c>
      <c r="AF603" s="20" t="s">
        <v>60</v>
      </c>
      <c r="AG603" s="20" t="s">
        <v>61</v>
      </c>
      <c r="AH603" s="20" t="s">
        <v>4104</v>
      </c>
      <c r="AI603" s="26">
        <v>45152</v>
      </c>
      <c r="AJ603" s="20" t="s">
        <v>119</v>
      </c>
      <c r="AK603" s="20" t="s">
        <v>4108</v>
      </c>
      <c r="AL603" s="20"/>
      <c r="AM603" s="21"/>
      <c r="AN603" s="21"/>
      <c r="AO603" s="21"/>
      <c r="AP603" s="21"/>
      <c r="AQ603" s="21"/>
      <c r="AR603" s="21"/>
    </row>
    <row r="604" spans="1:44" s="13" customFormat="1" ht="11.4" x14ac:dyDescent="0.2">
      <c r="A604" s="14" t="s">
        <v>38</v>
      </c>
      <c r="B604" s="14" t="s">
        <v>39</v>
      </c>
      <c r="C604" s="14" t="s">
        <v>40</v>
      </c>
      <c r="D604" s="14" t="s">
        <v>41</v>
      </c>
      <c r="E604" s="15" t="s">
        <v>3243</v>
      </c>
      <c r="F604" s="15" t="s">
        <v>4109</v>
      </c>
      <c r="G604" s="16" t="str">
        <f>P604&amp;" "&amp;O604&amp;" "&amp;Q604</f>
        <v xml:space="preserve">BOLSAS  </v>
      </c>
      <c r="H604" s="15" t="s">
        <v>1046</v>
      </c>
      <c r="I604" s="17">
        <v>300000</v>
      </c>
      <c r="J604" s="15" t="s">
        <v>166</v>
      </c>
      <c r="K604" s="14" t="s">
        <v>167</v>
      </c>
      <c r="L604" s="15" t="s">
        <v>168</v>
      </c>
      <c r="M604" s="17">
        <v>4</v>
      </c>
      <c r="N604" s="15" t="str">
        <f>F604&amp;" "&amp;G604</f>
        <v xml:space="preserve">SOLUCION ALIMENTACION PARENTERAL BOLSAS  </v>
      </c>
      <c r="O604" s="15" t="s">
        <v>48</v>
      </c>
      <c r="P604" s="28" t="s">
        <v>1285</v>
      </c>
      <c r="Q604" s="15" t="s">
        <v>48</v>
      </c>
      <c r="R604" s="15" t="s">
        <v>48</v>
      </c>
      <c r="S604" s="15" t="s">
        <v>3440</v>
      </c>
      <c r="T604" s="15" t="s">
        <v>1961</v>
      </c>
      <c r="U604" s="15" t="s">
        <v>3441</v>
      </c>
      <c r="V604" s="15" t="s">
        <v>1025</v>
      </c>
      <c r="W604" s="17">
        <f>I604/M604</f>
        <v>75000</v>
      </c>
      <c r="X604" s="15">
        <v>51191603</v>
      </c>
      <c r="Y604" s="15" t="s">
        <v>4110</v>
      </c>
      <c r="Z604" s="15" t="s">
        <v>1309</v>
      </c>
      <c r="AA604" s="15" t="s">
        <v>177</v>
      </c>
      <c r="AB604" s="15" t="s">
        <v>1025</v>
      </c>
      <c r="AC604" s="15" t="s">
        <v>1029</v>
      </c>
      <c r="AD604" s="15" t="s">
        <v>308</v>
      </c>
      <c r="AE604" s="15" t="s">
        <v>3251</v>
      </c>
      <c r="AF604" s="15" t="s">
        <v>181</v>
      </c>
      <c r="AG604" s="15" t="s">
        <v>61</v>
      </c>
      <c r="AH604" s="15" t="s">
        <v>3443</v>
      </c>
      <c r="AI604" s="18">
        <v>45105</v>
      </c>
      <c r="AJ604" s="15" t="s">
        <v>62</v>
      </c>
      <c r="AK604" s="15" t="s">
        <v>183</v>
      </c>
      <c r="AL604" s="15"/>
    </row>
    <row r="605" spans="1:44" s="13" customFormat="1" ht="11.4" x14ac:dyDescent="0.2">
      <c r="A605" s="22" t="s">
        <v>38</v>
      </c>
      <c r="B605" s="22" t="s">
        <v>424</v>
      </c>
      <c r="C605" s="22" t="s">
        <v>41</v>
      </c>
      <c r="D605" s="22" t="s">
        <v>162</v>
      </c>
      <c r="E605" s="24" t="s">
        <v>3243</v>
      </c>
      <c r="F605" s="20" t="s">
        <v>4109</v>
      </c>
      <c r="G605" s="16" t="str">
        <f>P605&amp;" "&amp;O605&amp;" "&amp;Q605</f>
        <v>BOLSAS  1.001-2.000 ML</v>
      </c>
      <c r="H605" s="20" t="s">
        <v>1046</v>
      </c>
      <c r="I605" s="23">
        <v>300000</v>
      </c>
      <c r="J605" s="20" t="s">
        <v>166</v>
      </c>
      <c r="K605" s="22" t="s">
        <v>167</v>
      </c>
      <c r="L605" s="20" t="s">
        <v>168</v>
      </c>
      <c r="M605" s="23">
        <v>4</v>
      </c>
      <c r="N605" s="15" t="str">
        <f>F605&amp;" "&amp;G605</f>
        <v>SOLUCION ALIMENTACION PARENTERAL BOLSAS  1.001-2.000 ML</v>
      </c>
      <c r="O605" s="20"/>
      <c r="P605" s="28" t="s">
        <v>1285</v>
      </c>
      <c r="Q605" s="20" t="s">
        <v>3439</v>
      </c>
      <c r="R605" s="20"/>
      <c r="S605" s="20" t="s">
        <v>3440</v>
      </c>
      <c r="T605" s="20" t="s">
        <v>1961</v>
      </c>
      <c r="U605" s="20" t="s">
        <v>3441</v>
      </c>
      <c r="V605" s="15" t="s">
        <v>1025</v>
      </c>
      <c r="W605" s="25">
        <f>I605/M605</f>
        <v>75000</v>
      </c>
      <c r="X605" s="20">
        <v>51191603</v>
      </c>
      <c r="Y605" s="20" t="s">
        <v>4111</v>
      </c>
      <c r="Z605" s="20" t="s">
        <v>1309</v>
      </c>
      <c r="AA605" s="20" t="s">
        <v>177</v>
      </c>
      <c r="AB605" s="20" t="s">
        <v>1025</v>
      </c>
      <c r="AC605" s="20" t="s">
        <v>1029</v>
      </c>
      <c r="AD605" s="20" t="s">
        <v>308</v>
      </c>
      <c r="AE605" s="20" t="s">
        <v>3251</v>
      </c>
      <c r="AF605" s="20" t="s">
        <v>181</v>
      </c>
      <c r="AG605" s="20" t="s">
        <v>61</v>
      </c>
      <c r="AH605" s="20" t="s">
        <v>3443</v>
      </c>
      <c r="AI605" s="26">
        <v>44965</v>
      </c>
      <c r="AJ605" s="20" t="s">
        <v>119</v>
      </c>
      <c r="AK605" s="20" t="s">
        <v>183</v>
      </c>
      <c r="AL605" s="15"/>
    </row>
    <row r="606" spans="1:44" s="13" customFormat="1" ht="11.4" x14ac:dyDescent="0.2">
      <c r="A606" s="14" t="s">
        <v>38</v>
      </c>
      <c r="B606" s="14" t="s">
        <v>86</v>
      </c>
      <c r="C606" s="14" t="s">
        <v>87</v>
      </c>
      <c r="D606" s="14" t="s">
        <v>88</v>
      </c>
      <c r="E606" s="15" t="s">
        <v>3243</v>
      </c>
      <c r="F606" s="15" t="s">
        <v>4109</v>
      </c>
      <c r="G606" s="16" t="str">
        <f>P606&amp;" "&amp;O606&amp;" "&amp;Q606</f>
        <v>BOLSAS  2.000 ML</v>
      </c>
      <c r="H606" s="15" t="s">
        <v>7</v>
      </c>
      <c r="I606" s="17">
        <v>300000</v>
      </c>
      <c r="J606" s="15" t="s">
        <v>862</v>
      </c>
      <c r="K606" s="14" t="s">
        <v>447</v>
      </c>
      <c r="L606" s="15" t="s">
        <v>863</v>
      </c>
      <c r="M606" s="17">
        <v>10</v>
      </c>
      <c r="N606" s="15" t="str">
        <f>F606&amp;" "&amp;G606</f>
        <v>SOLUCION ALIMENTACION PARENTERAL BOLSAS  2.000 ML</v>
      </c>
      <c r="O606" s="15" t="s">
        <v>48</v>
      </c>
      <c r="P606" s="15" t="s">
        <v>1285</v>
      </c>
      <c r="Q606" s="15" t="s">
        <v>4112</v>
      </c>
      <c r="R606" s="15" t="s">
        <v>4113</v>
      </c>
      <c r="S606" s="15" t="s">
        <v>4114</v>
      </c>
      <c r="T606" s="15" t="s">
        <v>1961</v>
      </c>
      <c r="U606" s="15" t="s">
        <v>4115</v>
      </c>
      <c r="V606" s="19" t="s">
        <v>1638</v>
      </c>
      <c r="W606" s="17">
        <f>I606/M606</f>
        <v>30000</v>
      </c>
      <c r="X606" s="15">
        <v>51191603</v>
      </c>
      <c r="Y606" s="15" t="s">
        <v>4116</v>
      </c>
      <c r="Z606" s="15" t="s">
        <v>867</v>
      </c>
      <c r="AA606" s="15" t="s">
        <v>868</v>
      </c>
      <c r="AB606" s="15" t="s">
        <v>1641</v>
      </c>
      <c r="AC606" s="15" t="s">
        <v>1642</v>
      </c>
      <c r="AD606" s="15" t="s">
        <v>308</v>
      </c>
      <c r="AE606" s="15" t="s">
        <v>3251</v>
      </c>
      <c r="AF606" s="15" t="s">
        <v>60</v>
      </c>
      <c r="AG606" s="15" t="s">
        <v>61</v>
      </c>
      <c r="AH606" s="15" t="s">
        <v>4117</v>
      </c>
      <c r="AI606" s="18">
        <v>45040</v>
      </c>
      <c r="AJ606" s="15" t="s">
        <v>119</v>
      </c>
      <c r="AK606" s="15" t="s">
        <v>4118</v>
      </c>
      <c r="AL606" s="15"/>
    </row>
    <row r="607" spans="1:44" s="13" customFormat="1" ht="11.4" x14ac:dyDescent="0.2">
      <c r="A607" s="14" t="s">
        <v>38</v>
      </c>
      <c r="B607" s="14" t="s">
        <v>86</v>
      </c>
      <c r="C607" s="14" t="s">
        <v>87</v>
      </c>
      <c r="D607" s="14" t="s">
        <v>88</v>
      </c>
      <c r="E607" s="20" t="s">
        <v>3243</v>
      </c>
      <c r="F607" s="20" t="s">
        <v>4119</v>
      </c>
      <c r="G607" s="16" t="str">
        <f>P607&amp;" "&amp;O607&amp;" "&amp;Q607</f>
        <v>MATRACES  100 ML</v>
      </c>
      <c r="H607" s="15" t="s">
        <v>7</v>
      </c>
      <c r="I607" s="17">
        <v>300000</v>
      </c>
      <c r="J607" s="15" t="s">
        <v>862</v>
      </c>
      <c r="K607" s="14" t="s">
        <v>447</v>
      </c>
      <c r="L607" s="15" t="s">
        <v>863</v>
      </c>
      <c r="M607" s="17">
        <v>50</v>
      </c>
      <c r="N607" s="15" t="str">
        <f>F607&amp;" "&amp;G607</f>
        <v>SOLUCION AMINOACIDOS MATRACES  100 ML</v>
      </c>
      <c r="O607" s="15" t="s">
        <v>48</v>
      </c>
      <c r="P607" s="15" t="s">
        <v>366</v>
      </c>
      <c r="Q607" s="15" t="s">
        <v>2861</v>
      </c>
      <c r="R607" s="15" t="s">
        <v>48</v>
      </c>
      <c r="S607" s="15" t="s">
        <v>4120</v>
      </c>
      <c r="T607" s="15" t="s">
        <v>4121</v>
      </c>
      <c r="U607" s="15" t="s">
        <v>4122</v>
      </c>
      <c r="V607" s="19" t="s">
        <v>246</v>
      </c>
      <c r="W607" s="17">
        <f>I607/M607</f>
        <v>6000</v>
      </c>
      <c r="X607" s="15">
        <v>51191902</v>
      </c>
      <c r="Y607" s="15" t="s">
        <v>4123</v>
      </c>
      <c r="Z607" s="15" t="s">
        <v>867</v>
      </c>
      <c r="AA607" s="15" t="s">
        <v>868</v>
      </c>
      <c r="AB607" s="15" t="s">
        <v>250</v>
      </c>
      <c r="AC607" s="15" t="s">
        <v>251</v>
      </c>
      <c r="AD607" s="15" t="s">
        <v>308</v>
      </c>
      <c r="AE607" s="15" t="s">
        <v>3251</v>
      </c>
      <c r="AF607" s="15" t="s">
        <v>60</v>
      </c>
      <c r="AG607" s="15" t="s">
        <v>61</v>
      </c>
      <c r="AH607" s="15" t="s">
        <v>4117</v>
      </c>
      <c r="AI607" s="18">
        <v>45028</v>
      </c>
      <c r="AJ607" s="15" t="s">
        <v>62</v>
      </c>
      <c r="AK607" s="15" t="s">
        <v>4124</v>
      </c>
      <c r="AL607" s="15"/>
    </row>
    <row r="608" spans="1:44" s="13" customFormat="1" ht="11.4" x14ac:dyDescent="0.2">
      <c r="A608" s="22" t="s">
        <v>38</v>
      </c>
      <c r="B608" s="22" t="s">
        <v>108</v>
      </c>
      <c r="C608" s="22" t="s">
        <v>109</v>
      </c>
      <c r="D608" s="22" t="s">
        <v>110</v>
      </c>
      <c r="E608" s="20" t="s">
        <v>1611</v>
      </c>
      <c r="F608" s="20" t="s">
        <v>4125</v>
      </c>
      <c r="G608" s="16" t="str">
        <f>P608&amp;" "&amp;O608&amp;" "&amp;Q608</f>
        <v xml:space="preserve">AMPOLLAS AL 0,9% </v>
      </c>
      <c r="H608" s="20" t="s">
        <v>7</v>
      </c>
      <c r="I608" s="23">
        <v>300000</v>
      </c>
      <c r="J608" s="23" t="s">
        <v>2085</v>
      </c>
      <c r="K608" s="22" t="s">
        <v>112</v>
      </c>
      <c r="L608" s="24" t="s">
        <v>2086</v>
      </c>
      <c r="M608" s="23">
        <v>5000</v>
      </c>
      <c r="N608" s="20" t="str">
        <f>F608&amp;" "&amp;G608</f>
        <v xml:space="preserve">SOLUCION CLORURO DE SODIO AMPOLLAS AL 0,9% </v>
      </c>
      <c r="O608" s="20" t="s">
        <v>1613</v>
      </c>
      <c r="P608" s="20" t="s">
        <v>50</v>
      </c>
      <c r="Q608" s="20"/>
      <c r="R608" s="20"/>
      <c r="S608" s="20" t="s">
        <v>4126</v>
      </c>
      <c r="T608" s="20" t="s">
        <v>4127</v>
      </c>
      <c r="U608" s="20" t="s">
        <v>4126</v>
      </c>
      <c r="V608" s="24" t="s">
        <v>303</v>
      </c>
      <c r="W608" s="25">
        <f>I608/M608</f>
        <v>60</v>
      </c>
      <c r="X608" s="20">
        <v>51181501</v>
      </c>
      <c r="Y608" s="20" t="s">
        <v>4128</v>
      </c>
      <c r="Z608" s="20" t="s">
        <v>2086</v>
      </c>
      <c r="AA608" s="20" t="s">
        <v>2089</v>
      </c>
      <c r="AB608" s="20" t="s">
        <v>306</v>
      </c>
      <c r="AC608" s="20" t="s">
        <v>307</v>
      </c>
      <c r="AD608" s="20" t="s">
        <v>308</v>
      </c>
      <c r="AE608" s="20" t="s">
        <v>1618</v>
      </c>
      <c r="AF608" s="20" t="s">
        <v>60</v>
      </c>
      <c r="AG608" s="20" t="s">
        <v>61</v>
      </c>
      <c r="AH608" s="20" t="s">
        <v>4129</v>
      </c>
      <c r="AI608" s="26">
        <v>45124</v>
      </c>
      <c r="AJ608" s="20" t="s">
        <v>119</v>
      </c>
      <c r="AK608" s="20" t="s">
        <v>4130</v>
      </c>
      <c r="AL608" s="15"/>
    </row>
    <row r="609" spans="1:38" s="13" customFormat="1" ht="11.4" x14ac:dyDescent="0.2">
      <c r="A609" s="14" t="s">
        <v>38</v>
      </c>
      <c r="B609" s="14" t="s">
        <v>39</v>
      </c>
      <c r="C609" s="14" t="s">
        <v>40</v>
      </c>
      <c r="D609" s="14" t="s">
        <v>41</v>
      </c>
      <c r="E609" s="15" t="s">
        <v>1611</v>
      </c>
      <c r="F609" s="15" t="s">
        <v>4125</v>
      </c>
      <c r="G609" s="16" t="str">
        <f>P609&amp;" "&amp;O609&amp;" "&amp;Q609</f>
        <v xml:space="preserve">AMPOLLAS AL 0,9% </v>
      </c>
      <c r="H609" s="15" t="s">
        <v>7</v>
      </c>
      <c r="I609" s="17">
        <v>300000</v>
      </c>
      <c r="J609" s="15" t="s">
        <v>4131</v>
      </c>
      <c r="K609" s="14" t="s">
        <v>167</v>
      </c>
      <c r="L609" s="15" t="s">
        <v>4132</v>
      </c>
      <c r="M609" s="17">
        <v>600</v>
      </c>
      <c r="N609" s="15" t="str">
        <f>F609&amp;" "&amp;G609</f>
        <v xml:space="preserve">SOLUCION CLORURO DE SODIO AMPOLLAS AL 0,9% </v>
      </c>
      <c r="O609" s="15" t="s">
        <v>1613</v>
      </c>
      <c r="P609" s="15" t="s">
        <v>50</v>
      </c>
      <c r="Q609" s="15" t="s">
        <v>48</v>
      </c>
      <c r="R609" s="15" t="s">
        <v>48</v>
      </c>
      <c r="S609" s="15" t="s">
        <v>4133</v>
      </c>
      <c r="T609" s="15" t="s">
        <v>4134</v>
      </c>
      <c r="U609" s="15" t="s">
        <v>4133</v>
      </c>
      <c r="V609" s="15" t="s">
        <v>4135</v>
      </c>
      <c r="W609" s="17">
        <f>I609/M609</f>
        <v>500</v>
      </c>
      <c r="X609" s="15">
        <v>42312313</v>
      </c>
      <c r="Y609" s="15" t="s">
        <v>4136</v>
      </c>
      <c r="Z609" s="15" t="s">
        <v>4132</v>
      </c>
      <c r="AA609" s="15" t="s">
        <v>4137</v>
      </c>
      <c r="AB609" s="15" t="s">
        <v>4138</v>
      </c>
      <c r="AC609" s="15" t="s">
        <v>4139</v>
      </c>
      <c r="AD609" s="15" t="s">
        <v>308</v>
      </c>
      <c r="AE609" s="15" t="s">
        <v>1618</v>
      </c>
      <c r="AF609" s="15" t="s">
        <v>84</v>
      </c>
      <c r="AG609" s="15" t="s">
        <v>61</v>
      </c>
      <c r="AH609" s="15" t="s">
        <v>48</v>
      </c>
      <c r="AI609" s="18">
        <v>45093</v>
      </c>
      <c r="AJ609" s="15" t="s">
        <v>62</v>
      </c>
      <c r="AK609" s="15" t="s">
        <v>4140</v>
      </c>
      <c r="AL609" s="15"/>
    </row>
    <row r="610" spans="1:38" s="13" customFormat="1" ht="11.4" x14ac:dyDescent="0.2">
      <c r="A610" s="14" t="s">
        <v>38</v>
      </c>
      <c r="B610" s="14" t="s">
        <v>70</v>
      </c>
      <c r="C610" s="14" t="s">
        <v>147</v>
      </c>
      <c r="D610" s="14" t="s">
        <v>87</v>
      </c>
      <c r="E610" s="15" t="s">
        <v>1611</v>
      </c>
      <c r="F610" s="15" t="s">
        <v>4125</v>
      </c>
      <c r="G610" s="27" t="str">
        <f>P610&amp;" "&amp;O610&amp;" "&amp;Q610</f>
        <v xml:space="preserve">AMPOLLAS AL 0,9% </v>
      </c>
      <c r="H610" s="15" t="s">
        <v>7</v>
      </c>
      <c r="I610" s="17">
        <v>300000</v>
      </c>
      <c r="J610" s="15" t="s">
        <v>342</v>
      </c>
      <c r="K610" s="14">
        <v>2</v>
      </c>
      <c r="L610" s="15" t="s">
        <v>4141</v>
      </c>
      <c r="M610" s="17">
        <v>300</v>
      </c>
      <c r="N610" s="20" t="str">
        <f>F610&amp;" "&amp;G610</f>
        <v xml:space="preserve">SOLUCION CLORURO DE SODIO AMPOLLAS AL 0,9% </v>
      </c>
      <c r="O610" s="15" t="s">
        <v>1613</v>
      </c>
      <c r="P610" s="15" t="s">
        <v>50</v>
      </c>
      <c r="Q610" s="15" t="s">
        <v>48</v>
      </c>
      <c r="R610" s="15" t="s">
        <v>48</v>
      </c>
      <c r="S610" s="15" t="s">
        <v>4142</v>
      </c>
      <c r="T610" s="15" t="s">
        <v>3318</v>
      </c>
      <c r="U610" s="15" t="s">
        <v>4142</v>
      </c>
      <c r="V610" s="15" t="s">
        <v>2798</v>
      </c>
      <c r="W610" s="23">
        <f>I610/M610</f>
        <v>1000</v>
      </c>
      <c r="X610" s="15">
        <v>51191802</v>
      </c>
      <c r="Y610" s="15" t="s">
        <v>4143</v>
      </c>
      <c r="Z610" s="15" t="s">
        <v>4141</v>
      </c>
      <c r="AA610" s="15" t="s">
        <v>4144</v>
      </c>
      <c r="AB610" s="15" t="s">
        <v>2798</v>
      </c>
      <c r="AC610" s="15" t="s">
        <v>2801</v>
      </c>
      <c r="AD610" s="15" t="s">
        <v>308</v>
      </c>
      <c r="AE610" s="15" t="s">
        <v>1618</v>
      </c>
      <c r="AF610" s="15" t="s">
        <v>473</v>
      </c>
      <c r="AG610" s="15" t="s">
        <v>61</v>
      </c>
      <c r="AH610" s="15" t="s">
        <v>48</v>
      </c>
      <c r="AI610" s="18">
        <v>45212</v>
      </c>
      <c r="AJ610" s="15" t="s">
        <v>62</v>
      </c>
      <c r="AK610" s="15" t="s">
        <v>4145</v>
      </c>
      <c r="AL610" s="15" t="s">
        <v>159</v>
      </c>
    </row>
    <row r="611" spans="1:38" s="13" customFormat="1" ht="11.4" x14ac:dyDescent="0.2">
      <c r="A611" s="14" t="s">
        <v>38</v>
      </c>
      <c r="B611" s="14" t="s">
        <v>394</v>
      </c>
      <c r="C611" s="14" t="s">
        <v>395</v>
      </c>
      <c r="D611" s="14" t="s">
        <v>87</v>
      </c>
      <c r="E611" s="15" t="s">
        <v>1611</v>
      </c>
      <c r="F611" s="15" t="s">
        <v>4125</v>
      </c>
      <c r="G611" s="27" t="str">
        <f>P611&amp;" "&amp;O611&amp;" "&amp;Q611</f>
        <v xml:space="preserve">AMPOLLAS AL 10% </v>
      </c>
      <c r="H611" s="15" t="s">
        <v>7</v>
      </c>
      <c r="I611" s="17">
        <v>300000</v>
      </c>
      <c r="J611" s="15" t="s">
        <v>913</v>
      </c>
      <c r="K611" s="14" t="s">
        <v>167</v>
      </c>
      <c r="L611" s="15" t="s">
        <v>914</v>
      </c>
      <c r="M611" s="17">
        <v>600</v>
      </c>
      <c r="N611" s="20" t="str">
        <f>F611&amp;" "&amp;G611</f>
        <v xml:space="preserve">SOLUCION CLORURO DE SODIO AMPOLLAS AL 10% </v>
      </c>
      <c r="O611" s="15" t="s">
        <v>1239</v>
      </c>
      <c r="P611" s="15" t="s">
        <v>50</v>
      </c>
      <c r="Q611" s="15" t="s">
        <v>48</v>
      </c>
      <c r="R611" s="15" t="s">
        <v>4146</v>
      </c>
      <c r="S611" s="15" t="s">
        <v>4147</v>
      </c>
      <c r="T611" s="15" t="s">
        <v>2508</v>
      </c>
      <c r="U611" s="15" t="s">
        <v>4148</v>
      </c>
      <c r="V611" s="15" t="s">
        <v>317</v>
      </c>
      <c r="W611" s="23">
        <f>I611/M611</f>
        <v>500</v>
      </c>
      <c r="X611" s="15">
        <v>51191601</v>
      </c>
      <c r="Y611" s="15" t="s">
        <v>4149</v>
      </c>
      <c r="Z611" s="15" t="s">
        <v>117</v>
      </c>
      <c r="AA611" s="15" t="s">
        <v>920</v>
      </c>
      <c r="AB611" s="15" t="s">
        <v>320</v>
      </c>
      <c r="AC611" s="15" t="s">
        <v>321</v>
      </c>
      <c r="AD611" s="15" t="s">
        <v>308</v>
      </c>
      <c r="AE611" s="15" t="s">
        <v>1618</v>
      </c>
      <c r="AF611" s="15" t="s">
        <v>330</v>
      </c>
      <c r="AG611" s="15" t="s">
        <v>61</v>
      </c>
      <c r="AH611" s="15" t="s">
        <v>4150</v>
      </c>
      <c r="AI611" s="18">
        <v>45173</v>
      </c>
      <c r="AJ611" s="15" t="s">
        <v>62</v>
      </c>
      <c r="AK611" s="15" t="s">
        <v>4151</v>
      </c>
      <c r="AL611" s="15" t="s">
        <v>159</v>
      </c>
    </row>
    <row r="612" spans="1:38" s="13" customFormat="1" ht="11.4" x14ac:dyDescent="0.2">
      <c r="A612" s="14" t="s">
        <v>38</v>
      </c>
      <c r="B612" s="14" t="s">
        <v>86</v>
      </c>
      <c r="C612" s="14" t="s">
        <v>87</v>
      </c>
      <c r="D612" s="14" t="s">
        <v>88</v>
      </c>
      <c r="E612" s="15" t="s">
        <v>1611</v>
      </c>
      <c r="F612" s="15" t="s">
        <v>4125</v>
      </c>
      <c r="G612" s="16" t="str">
        <f>P612&amp;" "&amp;O612&amp;" "&amp;Q612</f>
        <v xml:space="preserve">AMPOLLAS AL 30% </v>
      </c>
      <c r="H612" s="15" t="s">
        <v>165</v>
      </c>
      <c r="I612" s="17">
        <v>300000</v>
      </c>
      <c r="J612" s="15" t="s">
        <v>1410</v>
      </c>
      <c r="K612" s="14" t="s">
        <v>167</v>
      </c>
      <c r="L612" s="15" t="s">
        <v>1624</v>
      </c>
      <c r="M612" s="17">
        <v>10</v>
      </c>
      <c r="N612" s="15" t="str">
        <f>F612&amp;" "&amp;G612</f>
        <v xml:space="preserve">SOLUCION CLORURO DE SODIO AMPOLLAS AL 30% </v>
      </c>
      <c r="O612" s="15" t="s">
        <v>1625</v>
      </c>
      <c r="P612" s="15" t="s">
        <v>50</v>
      </c>
      <c r="Q612" s="15" t="s">
        <v>48</v>
      </c>
      <c r="R612" s="15" t="s">
        <v>48</v>
      </c>
      <c r="S612" s="15" t="s">
        <v>1626</v>
      </c>
      <c r="T612" s="15" t="s">
        <v>315</v>
      </c>
      <c r="U612" s="15" t="s">
        <v>4152</v>
      </c>
      <c r="V612" s="19" t="s">
        <v>968</v>
      </c>
      <c r="W612" s="17">
        <f>I612/M612</f>
        <v>30000</v>
      </c>
      <c r="X612" s="15">
        <v>51191602</v>
      </c>
      <c r="Y612" s="15" t="s">
        <v>4153</v>
      </c>
      <c r="Z612" s="15" t="s">
        <v>1624</v>
      </c>
      <c r="AA612" s="15" t="s">
        <v>1629</v>
      </c>
      <c r="AB612" s="15" t="s">
        <v>971</v>
      </c>
      <c r="AC612" s="15" t="s">
        <v>972</v>
      </c>
      <c r="AD612" s="15" t="s">
        <v>308</v>
      </c>
      <c r="AE612" s="15" t="s">
        <v>1618</v>
      </c>
      <c r="AF612" s="15" t="s">
        <v>60</v>
      </c>
      <c r="AG612" s="15" t="s">
        <v>61</v>
      </c>
      <c r="AH612" s="15" t="s">
        <v>48</v>
      </c>
      <c r="AI612" s="18">
        <v>45030</v>
      </c>
      <c r="AJ612" s="15" t="s">
        <v>119</v>
      </c>
      <c r="AK612" s="15" t="s">
        <v>4154</v>
      </c>
      <c r="AL612" s="15"/>
    </row>
    <row r="613" spans="1:38" s="13" customFormat="1" ht="11.4" x14ac:dyDescent="0.2">
      <c r="A613" s="22" t="s">
        <v>38</v>
      </c>
      <c r="B613" s="22" t="s">
        <v>160</v>
      </c>
      <c r="C613" s="22" t="s">
        <v>161</v>
      </c>
      <c r="D613" s="22" t="s">
        <v>162</v>
      </c>
      <c r="E613" s="24" t="s">
        <v>1611</v>
      </c>
      <c r="F613" s="24" t="s">
        <v>4125</v>
      </c>
      <c r="G613" s="16" t="str">
        <f>P613&amp;" "&amp;O613&amp;" "&amp;Q613</f>
        <v xml:space="preserve">MATRACES AL 0,9% </v>
      </c>
      <c r="H613" s="20" t="s">
        <v>7</v>
      </c>
      <c r="I613" s="23">
        <v>300000</v>
      </c>
      <c r="J613" s="20" t="s">
        <v>1398</v>
      </c>
      <c r="K613" s="22" t="s">
        <v>167</v>
      </c>
      <c r="L613" s="24" t="s">
        <v>1399</v>
      </c>
      <c r="M613" s="23">
        <v>600</v>
      </c>
      <c r="N613" s="15" t="str">
        <f>F613&amp;" "&amp;G613</f>
        <v xml:space="preserve">SOLUCION CLORURO DE SODIO MATRACES AL 0,9% </v>
      </c>
      <c r="O613" s="20" t="s">
        <v>1613</v>
      </c>
      <c r="P613" s="15" t="s">
        <v>366</v>
      </c>
      <c r="Q613" s="20"/>
      <c r="R613" s="20"/>
      <c r="S613" s="20" t="s">
        <v>4155</v>
      </c>
      <c r="T613" s="20" t="s">
        <v>1615</v>
      </c>
      <c r="U613" s="20" t="s">
        <v>4156</v>
      </c>
      <c r="V613" s="24" t="s">
        <v>4157</v>
      </c>
      <c r="W613" s="23">
        <f>I613/M613</f>
        <v>500</v>
      </c>
      <c r="X613" s="20">
        <v>51102714</v>
      </c>
      <c r="Y613" s="20" t="s">
        <v>4158</v>
      </c>
      <c r="Z613" s="20" t="s">
        <v>499</v>
      </c>
      <c r="AA613" s="20" t="s">
        <v>1404</v>
      </c>
      <c r="AB613" s="20" t="s">
        <v>4157</v>
      </c>
      <c r="AC613" s="20" t="s">
        <v>4159</v>
      </c>
      <c r="AD613" s="20" t="s">
        <v>308</v>
      </c>
      <c r="AE613" s="20" t="s">
        <v>1618</v>
      </c>
      <c r="AF613" s="20" t="s">
        <v>84</v>
      </c>
      <c r="AG613" s="20" t="s">
        <v>61</v>
      </c>
      <c r="AH613" s="20" t="s">
        <v>48</v>
      </c>
      <c r="AI613" s="26">
        <v>44946</v>
      </c>
      <c r="AJ613" s="20" t="s">
        <v>62</v>
      </c>
      <c r="AK613" s="20" t="s">
        <v>4160</v>
      </c>
      <c r="AL613" s="15"/>
    </row>
    <row r="614" spans="1:38" s="13" customFormat="1" ht="11.4" x14ac:dyDescent="0.2">
      <c r="A614" s="22" t="s">
        <v>38</v>
      </c>
      <c r="B614" s="22" t="s">
        <v>160</v>
      </c>
      <c r="C614" s="22" t="s">
        <v>161</v>
      </c>
      <c r="D614" s="22" t="s">
        <v>162</v>
      </c>
      <c r="E614" s="24" t="s">
        <v>1611</v>
      </c>
      <c r="F614" s="24" t="s">
        <v>4125</v>
      </c>
      <c r="G614" s="16" t="str">
        <f>P614&amp;" "&amp;O614&amp;" "&amp;Q614</f>
        <v xml:space="preserve">MATRACES AL 0,9% </v>
      </c>
      <c r="H614" s="20" t="s">
        <v>7</v>
      </c>
      <c r="I614" s="23">
        <v>300000</v>
      </c>
      <c r="J614" s="20" t="s">
        <v>136</v>
      </c>
      <c r="K614" s="22" t="s">
        <v>137</v>
      </c>
      <c r="L614" s="24" t="s">
        <v>398</v>
      </c>
      <c r="M614" s="23">
        <v>600</v>
      </c>
      <c r="N614" s="15" t="str">
        <f>F614&amp;" "&amp;G614</f>
        <v xml:space="preserve">SOLUCION CLORURO DE SODIO MATRACES AL 0,9% </v>
      </c>
      <c r="O614" s="20" t="s">
        <v>1613</v>
      </c>
      <c r="P614" s="15" t="s">
        <v>366</v>
      </c>
      <c r="Q614" s="20"/>
      <c r="R614" s="20"/>
      <c r="S614" s="20" t="s">
        <v>4161</v>
      </c>
      <c r="T614" s="20" t="s">
        <v>402</v>
      </c>
      <c r="U614" s="20" t="s">
        <v>4161</v>
      </c>
      <c r="V614" s="24" t="s">
        <v>317</v>
      </c>
      <c r="W614" s="23">
        <f>I614/M614</f>
        <v>500</v>
      </c>
      <c r="X614" s="20">
        <v>73101701</v>
      </c>
      <c r="Y614" s="20" t="s">
        <v>4162</v>
      </c>
      <c r="Z614" s="20" t="s">
        <v>404</v>
      </c>
      <c r="AA614" s="20" t="s">
        <v>405</v>
      </c>
      <c r="AB614" s="20" t="s">
        <v>320</v>
      </c>
      <c r="AC614" s="20" t="s">
        <v>321</v>
      </c>
      <c r="AD614" s="20" t="s">
        <v>308</v>
      </c>
      <c r="AE614" s="20" t="s">
        <v>1618</v>
      </c>
      <c r="AF614" s="20" t="s">
        <v>60</v>
      </c>
      <c r="AG614" s="20" t="s">
        <v>61</v>
      </c>
      <c r="AH614" s="20" t="s">
        <v>407</v>
      </c>
      <c r="AI614" s="26">
        <v>44956</v>
      </c>
      <c r="AJ614" s="20" t="s">
        <v>62</v>
      </c>
      <c r="AK614" s="20" t="s">
        <v>408</v>
      </c>
      <c r="AL614" s="15"/>
    </row>
    <row r="615" spans="1:38" s="13" customFormat="1" ht="11.4" x14ac:dyDescent="0.2">
      <c r="A615" s="14" t="s">
        <v>38</v>
      </c>
      <c r="B615" s="14" t="s">
        <v>39</v>
      </c>
      <c r="C615" s="14" t="s">
        <v>40</v>
      </c>
      <c r="D615" s="14" t="s">
        <v>41</v>
      </c>
      <c r="E615" s="15" t="s">
        <v>1611</v>
      </c>
      <c r="F615" s="15" t="s">
        <v>4125</v>
      </c>
      <c r="G615" s="16" t="str">
        <f>P615&amp;" "&amp;O615&amp;" "&amp;Q615</f>
        <v xml:space="preserve">MATRACES AL 0,9% </v>
      </c>
      <c r="H615" s="15" t="s">
        <v>4163</v>
      </c>
      <c r="I615" s="17">
        <v>300000</v>
      </c>
      <c r="J615" s="15" t="s">
        <v>632</v>
      </c>
      <c r="K615" s="14" t="s">
        <v>70</v>
      </c>
      <c r="L615" s="15" t="s">
        <v>633</v>
      </c>
      <c r="M615" s="17">
        <v>120</v>
      </c>
      <c r="N615" s="15" t="str">
        <f>F615&amp;" "&amp;G615</f>
        <v xml:space="preserve">SOLUCION CLORURO DE SODIO MATRACES AL 0,9% </v>
      </c>
      <c r="O615" s="15" t="s">
        <v>1613</v>
      </c>
      <c r="P615" s="15" t="s">
        <v>366</v>
      </c>
      <c r="Q615" s="15" t="s">
        <v>48</v>
      </c>
      <c r="R615" s="15" t="s">
        <v>48</v>
      </c>
      <c r="S615" s="15" t="s">
        <v>4164</v>
      </c>
      <c r="T615" s="15" t="s">
        <v>1615</v>
      </c>
      <c r="U615" s="15" t="s">
        <v>4164</v>
      </c>
      <c r="V615" s="15" t="s">
        <v>4165</v>
      </c>
      <c r="W615" s="17">
        <f>I615/M615</f>
        <v>2500</v>
      </c>
      <c r="X615" s="15">
        <v>51102714</v>
      </c>
      <c r="Y615" s="15" t="s">
        <v>4166</v>
      </c>
      <c r="Z615" s="15" t="s">
        <v>78</v>
      </c>
      <c r="AA615" s="15" t="s">
        <v>637</v>
      </c>
      <c r="AB615" s="15" t="s">
        <v>4167</v>
      </c>
      <c r="AC615" s="15" t="s">
        <v>4168</v>
      </c>
      <c r="AD615" s="15" t="s">
        <v>308</v>
      </c>
      <c r="AE615" s="15" t="s">
        <v>1618</v>
      </c>
      <c r="AF615" s="15" t="s">
        <v>84</v>
      </c>
      <c r="AG615" s="15" t="s">
        <v>61</v>
      </c>
      <c r="AH615" s="15" t="s">
        <v>48</v>
      </c>
      <c r="AI615" s="18">
        <v>45091</v>
      </c>
      <c r="AJ615" s="15" t="s">
        <v>62</v>
      </c>
      <c r="AK615" s="15" t="s">
        <v>4169</v>
      </c>
      <c r="AL615" s="15"/>
    </row>
    <row r="616" spans="1:38" s="13" customFormat="1" ht="11.4" x14ac:dyDescent="0.2">
      <c r="A616" s="14" t="s">
        <v>38</v>
      </c>
      <c r="B616" s="14" t="s">
        <v>86</v>
      </c>
      <c r="C616" s="14" t="s">
        <v>87</v>
      </c>
      <c r="D616" s="14" t="s">
        <v>88</v>
      </c>
      <c r="E616" s="15" t="s">
        <v>1611</v>
      </c>
      <c r="F616" s="15" t="s">
        <v>4125</v>
      </c>
      <c r="G616" s="16" t="str">
        <f>P616&amp;" "&amp;O616&amp;" "&amp;Q616</f>
        <v xml:space="preserve">MATRACES AL 30% </v>
      </c>
      <c r="H616" s="15" t="s">
        <v>4163</v>
      </c>
      <c r="I616" s="17">
        <v>300000</v>
      </c>
      <c r="J616" s="15" t="s">
        <v>3215</v>
      </c>
      <c r="K616" s="14" t="s">
        <v>125</v>
      </c>
      <c r="L616" s="15" t="s">
        <v>3216</v>
      </c>
      <c r="M616" s="17">
        <v>40</v>
      </c>
      <c r="N616" s="15" t="s">
        <v>4170</v>
      </c>
      <c r="O616" s="15" t="s">
        <v>1625</v>
      </c>
      <c r="P616" s="15" t="s">
        <v>366</v>
      </c>
      <c r="Q616" s="15" t="s">
        <v>48</v>
      </c>
      <c r="R616" s="15" t="s">
        <v>48</v>
      </c>
      <c r="S616" s="15" t="s">
        <v>4171</v>
      </c>
      <c r="T616" s="15" t="s">
        <v>315</v>
      </c>
      <c r="U616" s="15" t="s">
        <v>4171</v>
      </c>
      <c r="V616" s="19" t="s">
        <v>2235</v>
      </c>
      <c r="W616" s="17">
        <f>I616/M616</f>
        <v>7500</v>
      </c>
      <c r="X616" s="15">
        <v>51191602</v>
      </c>
      <c r="Y616" s="15" t="s">
        <v>4172</v>
      </c>
      <c r="Z616" s="15" t="s">
        <v>3221</v>
      </c>
      <c r="AA616" s="15" t="s">
        <v>3222</v>
      </c>
      <c r="AB616" s="15" t="s">
        <v>2235</v>
      </c>
      <c r="AC616" s="15" t="s">
        <v>2237</v>
      </c>
      <c r="AD616" s="15" t="s">
        <v>308</v>
      </c>
      <c r="AE616" s="15" t="s">
        <v>1618</v>
      </c>
      <c r="AF616" s="15" t="s">
        <v>60</v>
      </c>
      <c r="AG616" s="15" t="s">
        <v>61</v>
      </c>
      <c r="AH616" s="15" t="s">
        <v>48</v>
      </c>
      <c r="AI616" s="18">
        <v>45020</v>
      </c>
      <c r="AJ616" s="15" t="s">
        <v>119</v>
      </c>
      <c r="AK616" s="15" t="s">
        <v>4173</v>
      </c>
      <c r="AL616" s="15"/>
    </row>
    <row r="617" spans="1:38" s="13" customFormat="1" ht="11.4" x14ac:dyDescent="0.2">
      <c r="A617" s="14" t="s">
        <v>38</v>
      </c>
      <c r="B617" s="14" t="s">
        <v>39</v>
      </c>
      <c r="C617" s="14" t="s">
        <v>40</v>
      </c>
      <c r="D617" s="14" t="s">
        <v>41</v>
      </c>
      <c r="E617" s="15" t="s">
        <v>1611</v>
      </c>
      <c r="F617" s="15" t="s">
        <v>4125</v>
      </c>
      <c r="G617" s="16" t="str">
        <f>P617&amp;" "&amp;O617&amp;" "&amp;Q617</f>
        <v xml:space="preserve">MATRACES AL 30% </v>
      </c>
      <c r="H617" s="15" t="s">
        <v>4163</v>
      </c>
      <c r="I617" s="17">
        <v>300000</v>
      </c>
      <c r="J617" s="15" t="s">
        <v>3215</v>
      </c>
      <c r="K617" s="14" t="s">
        <v>125</v>
      </c>
      <c r="L617" s="15" t="s">
        <v>3216</v>
      </c>
      <c r="M617" s="17">
        <v>40</v>
      </c>
      <c r="N617" s="15" t="str">
        <f>F617&amp;" "&amp;G617</f>
        <v xml:space="preserve">SOLUCION CLORURO DE SODIO MATRACES AL 30% </v>
      </c>
      <c r="O617" s="15" t="s">
        <v>1625</v>
      </c>
      <c r="P617" s="15" t="s">
        <v>366</v>
      </c>
      <c r="Q617" s="15" t="s">
        <v>48</v>
      </c>
      <c r="R617" s="15" t="s">
        <v>48</v>
      </c>
      <c r="S617" s="15" t="s">
        <v>4171</v>
      </c>
      <c r="T617" s="15" t="s">
        <v>315</v>
      </c>
      <c r="U617" s="15" t="s">
        <v>4171</v>
      </c>
      <c r="V617" s="15" t="s">
        <v>2235</v>
      </c>
      <c r="W617" s="17">
        <f>I617/M617</f>
        <v>7500</v>
      </c>
      <c r="X617" s="15">
        <v>51191602</v>
      </c>
      <c r="Y617" s="15" t="s">
        <v>4174</v>
      </c>
      <c r="Z617" s="15" t="s">
        <v>3221</v>
      </c>
      <c r="AA617" s="15" t="s">
        <v>3222</v>
      </c>
      <c r="AB617" s="15" t="s">
        <v>2235</v>
      </c>
      <c r="AC617" s="15" t="s">
        <v>2237</v>
      </c>
      <c r="AD617" s="15" t="s">
        <v>308</v>
      </c>
      <c r="AE617" s="15" t="s">
        <v>1618</v>
      </c>
      <c r="AF617" s="15" t="s">
        <v>60</v>
      </c>
      <c r="AG617" s="15" t="s">
        <v>61</v>
      </c>
      <c r="AH617" s="15" t="s">
        <v>48</v>
      </c>
      <c r="AI617" s="18">
        <v>45107</v>
      </c>
      <c r="AJ617" s="15" t="s">
        <v>62</v>
      </c>
      <c r="AK617" s="15" t="s">
        <v>4175</v>
      </c>
      <c r="AL617" s="15"/>
    </row>
    <row r="618" spans="1:38" s="13" customFormat="1" ht="11.4" x14ac:dyDescent="0.2">
      <c r="A618" s="14" t="s">
        <v>38</v>
      </c>
      <c r="B618" s="14" t="s">
        <v>64</v>
      </c>
      <c r="C618" s="14" t="s">
        <v>65</v>
      </c>
      <c r="D618" s="14" t="s">
        <v>41</v>
      </c>
      <c r="E618" s="15" t="s">
        <v>1611</v>
      </c>
      <c r="F618" s="15" t="s">
        <v>4125</v>
      </c>
      <c r="G618" s="16" t="str">
        <f>P618&amp;" "&amp;O618&amp;" "&amp;Q618</f>
        <v xml:space="preserve">MATRACES AL 30% </v>
      </c>
      <c r="H618" s="15" t="s">
        <v>239</v>
      </c>
      <c r="I618" s="17">
        <v>300000</v>
      </c>
      <c r="J618" s="15" t="s">
        <v>723</v>
      </c>
      <c r="K618" s="14" t="s">
        <v>137</v>
      </c>
      <c r="L618" s="15" t="s">
        <v>724</v>
      </c>
      <c r="M618" s="17">
        <v>10</v>
      </c>
      <c r="N618" s="15" t="str">
        <f>F618&amp;" "&amp;G618</f>
        <v xml:space="preserve">SOLUCION CLORURO DE SODIO MATRACES AL 30% </v>
      </c>
      <c r="O618" s="15" t="s">
        <v>1625</v>
      </c>
      <c r="P618" s="15" t="s">
        <v>366</v>
      </c>
      <c r="Q618" s="15" t="s">
        <v>48</v>
      </c>
      <c r="R618" s="15" t="s">
        <v>48</v>
      </c>
      <c r="S618" s="15" t="s">
        <v>4176</v>
      </c>
      <c r="T618" s="15" t="s">
        <v>315</v>
      </c>
      <c r="U618" s="15" t="s">
        <v>4176</v>
      </c>
      <c r="V618" s="15" t="s">
        <v>968</v>
      </c>
      <c r="W618" s="17">
        <f>I618/M618</f>
        <v>30000</v>
      </c>
      <c r="X618" s="15">
        <v>51191602</v>
      </c>
      <c r="Y618" s="15" t="s">
        <v>4177</v>
      </c>
      <c r="Z618" s="15" t="s">
        <v>117</v>
      </c>
      <c r="AA618" s="15" t="s">
        <v>727</v>
      </c>
      <c r="AB618" s="15" t="s">
        <v>971</v>
      </c>
      <c r="AC618" s="15" t="s">
        <v>972</v>
      </c>
      <c r="AD618" s="15" t="s">
        <v>308</v>
      </c>
      <c r="AE618" s="15" t="s">
        <v>1618</v>
      </c>
      <c r="AF618" s="15" t="s">
        <v>60</v>
      </c>
      <c r="AG618" s="15" t="s">
        <v>61</v>
      </c>
      <c r="AH618" s="15" t="s">
        <v>48</v>
      </c>
      <c r="AI618" s="18">
        <v>45069</v>
      </c>
      <c r="AJ618" s="15" t="s">
        <v>119</v>
      </c>
      <c r="AK618" s="15" t="s">
        <v>4178</v>
      </c>
      <c r="AL618" s="15"/>
    </row>
    <row r="619" spans="1:38" s="13" customFormat="1" ht="11.4" x14ac:dyDescent="0.2">
      <c r="A619" s="14" t="s">
        <v>38</v>
      </c>
      <c r="B619" s="14" t="s">
        <v>64</v>
      </c>
      <c r="C619" s="14" t="s">
        <v>65</v>
      </c>
      <c r="D619" s="14" t="s">
        <v>41</v>
      </c>
      <c r="E619" s="15" t="s">
        <v>1611</v>
      </c>
      <c r="F619" s="15" t="s">
        <v>4125</v>
      </c>
      <c r="G619" s="16" t="str">
        <f>P619&amp;" "&amp;O619&amp;" "&amp;Q619</f>
        <v xml:space="preserve">MATRACES AL 30% </v>
      </c>
      <c r="H619" s="15" t="s">
        <v>239</v>
      </c>
      <c r="I619" s="17">
        <v>300000</v>
      </c>
      <c r="J619" s="15" t="s">
        <v>723</v>
      </c>
      <c r="K619" s="14" t="s">
        <v>137</v>
      </c>
      <c r="L619" s="15" t="s">
        <v>724</v>
      </c>
      <c r="M619" s="17">
        <v>10</v>
      </c>
      <c r="N619" s="15" t="str">
        <f>F619&amp;" "&amp;G619</f>
        <v xml:space="preserve">SOLUCION CLORURO DE SODIO MATRACES AL 30% </v>
      </c>
      <c r="O619" s="15" t="s">
        <v>1625</v>
      </c>
      <c r="P619" s="15" t="s">
        <v>366</v>
      </c>
      <c r="Q619" s="15" t="s">
        <v>48</v>
      </c>
      <c r="R619" s="15" t="s">
        <v>48</v>
      </c>
      <c r="S619" s="15" t="s">
        <v>4176</v>
      </c>
      <c r="T619" s="15" t="s">
        <v>315</v>
      </c>
      <c r="U619" s="15" t="s">
        <v>4176</v>
      </c>
      <c r="V619" s="15" t="s">
        <v>968</v>
      </c>
      <c r="W619" s="17">
        <f>I619/M619</f>
        <v>30000</v>
      </c>
      <c r="X619" s="15">
        <v>51191602</v>
      </c>
      <c r="Y619" s="15" t="s">
        <v>4179</v>
      </c>
      <c r="Z619" s="15" t="s">
        <v>117</v>
      </c>
      <c r="AA619" s="15" t="s">
        <v>727</v>
      </c>
      <c r="AB619" s="15" t="s">
        <v>971</v>
      </c>
      <c r="AC619" s="15" t="s">
        <v>972</v>
      </c>
      <c r="AD619" s="15" t="s">
        <v>308</v>
      </c>
      <c r="AE619" s="15" t="s">
        <v>1618</v>
      </c>
      <c r="AF619" s="15" t="s">
        <v>60</v>
      </c>
      <c r="AG619" s="15" t="s">
        <v>61</v>
      </c>
      <c r="AH619" s="15" t="s">
        <v>48</v>
      </c>
      <c r="AI619" s="18">
        <v>45069</v>
      </c>
      <c r="AJ619" s="15" t="s">
        <v>119</v>
      </c>
      <c r="AK619" s="15" t="s">
        <v>4180</v>
      </c>
      <c r="AL619" s="15"/>
    </row>
    <row r="620" spans="1:38" s="13" customFormat="1" ht="11.4" x14ac:dyDescent="0.2">
      <c r="A620" s="14" t="s">
        <v>38</v>
      </c>
      <c r="B620" s="14" t="s">
        <v>70</v>
      </c>
      <c r="C620" s="14" t="s">
        <v>147</v>
      </c>
      <c r="D620" s="14" t="s">
        <v>87</v>
      </c>
      <c r="E620" s="15" t="s">
        <v>1611</v>
      </c>
      <c r="F620" s="15" t="s">
        <v>4125</v>
      </c>
      <c r="G620" s="27" t="str">
        <f>P620&amp;" "&amp;O620&amp;" "&amp;Q620</f>
        <v xml:space="preserve">SOLUCION AL 0,9% </v>
      </c>
      <c r="H620" s="15" t="s">
        <v>4163</v>
      </c>
      <c r="I620" s="17">
        <v>300000</v>
      </c>
      <c r="J620" s="15" t="s">
        <v>4181</v>
      </c>
      <c r="K620" s="14">
        <v>8</v>
      </c>
      <c r="L620" s="15" t="s">
        <v>4182</v>
      </c>
      <c r="M620" s="17">
        <v>400</v>
      </c>
      <c r="N620" s="20" t="str">
        <f>F620&amp;" "&amp;G620</f>
        <v xml:space="preserve">SOLUCION CLORURO DE SODIO SOLUCION AL 0,9% </v>
      </c>
      <c r="O620" s="15" t="s">
        <v>1613</v>
      </c>
      <c r="P620" s="15" t="s">
        <v>2069</v>
      </c>
      <c r="Q620" s="15" t="s">
        <v>48</v>
      </c>
      <c r="R620" s="15" t="s">
        <v>48</v>
      </c>
      <c r="S620" s="15" t="s">
        <v>4183</v>
      </c>
      <c r="T620" s="15" t="s">
        <v>3300</v>
      </c>
      <c r="U620" s="15" t="s">
        <v>4183</v>
      </c>
      <c r="V620" s="15" t="s">
        <v>130</v>
      </c>
      <c r="W620" s="23">
        <f>I620/M620</f>
        <v>750</v>
      </c>
      <c r="X620" s="15">
        <v>51211616</v>
      </c>
      <c r="Y620" s="15" t="s">
        <v>4184</v>
      </c>
      <c r="Z620" s="15" t="s">
        <v>499</v>
      </c>
      <c r="AA620" s="15" t="s">
        <v>4185</v>
      </c>
      <c r="AB620" s="15" t="s">
        <v>130</v>
      </c>
      <c r="AC620" s="15" t="s">
        <v>133</v>
      </c>
      <c r="AD620" s="15" t="s">
        <v>308</v>
      </c>
      <c r="AE620" s="15" t="s">
        <v>1618</v>
      </c>
      <c r="AF620" s="15" t="s">
        <v>84</v>
      </c>
      <c r="AG620" s="15" t="s">
        <v>61</v>
      </c>
      <c r="AH620" s="15" t="s">
        <v>1651</v>
      </c>
      <c r="AI620" s="18">
        <v>45201</v>
      </c>
      <c r="AJ620" s="15" t="s">
        <v>62</v>
      </c>
      <c r="AK620" s="15" t="s">
        <v>4186</v>
      </c>
      <c r="AL620" s="15" t="s">
        <v>159</v>
      </c>
    </row>
    <row r="621" spans="1:38" s="13" customFormat="1" ht="11.4" x14ac:dyDescent="0.2">
      <c r="A621" s="22" t="s">
        <v>38</v>
      </c>
      <c r="B621" s="22" t="s">
        <v>160</v>
      </c>
      <c r="C621" s="22" t="s">
        <v>161</v>
      </c>
      <c r="D621" s="22" t="s">
        <v>162</v>
      </c>
      <c r="E621" s="24" t="s">
        <v>2502</v>
      </c>
      <c r="F621" s="24" t="s">
        <v>4187</v>
      </c>
      <c r="G621" s="16" t="str">
        <f>P621&amp;" "&amp;O621&amp;" "&amp;Q621</f>
        <v xml:space="preserve">LIQUIDA 75 GR </v>
      </c>
      <c r="H621" s="20" t="s">
        <v>7</v>
      </c>
      <c r="I621" s="23">
        <v>300000</v>
      </c>
      <c r="J621" s="20" t="s">
        <v>411</v>
      </c>
      <c r="K621" s="22" t="s">
        <v>210</v>
      </c>
      <c r="L621" s="24" t="s">
        <v>412</v>
      </c>
      <c r="M621" s="23">
        <v>300</v>
      </c>
      <c r="N621" s="15" t="str">
        <f>F621&amp;" "&amp;G621</f>
        <v xml:space="preserve">SOLUCION GLUCOSA LIQUIDA 75 GR </v>
      </c>
      <c r="O621" s="20" t="s">
        <v>2505</v>
      </c>
      <c r="P621" s="15" t="s">
        <v>272</v>
      </c>
      <c r="Q621" s="20"/>
      <c r="R621" s="20"/>
      <c r="S621" s="20" t="s">
        <v>4188</v>
      </c>
      <c r="T621" s="20" t="s">
        <v>2508</v>
      </c>
      <c r="U621" s="20" t="s">
        <v>4188</v>
      </c>
      <c r="V621" s="24" t="s">
        <v>968</v>
      </c>
      <c r="W621" s="23">
        <f>I621/M621</f>
        <v>1000</v>
      </c>
      <c r="X621" s="20">
        <v>51191601</v>
      </c>
      <c r="Y621" s="20" t="s">
        <v>4189</v>
      </c>
      <c r="Z621" s="20" t="s">
        <v>100</v>
      </c>
      <c r="AA621" s="20" t="s">
        <v>418</v>
      </c>
      <c r="AB621" s="20" t="s">
        <v>971</v>
      </c>
      <c r="AC621" s="20" t="s">
        <v>972</v>
      </c>
      <c r="AD621" s="20" t="s">
        <v>308</v>
      </c>
      <c r="AE621" s="20" t="s">
        <v>2512</v>
      </c>
      <c r="AF621" s="20" t="s">
        <v>84</v>
      </c>
      <c r="AG621" s="20" t="s">
        <v>61</v>
      </c>
      <c r="AH621" s="20" t="s">
        <v>48</v>
      </c>
      <c r="AI621" s="26">
        <v>44936</v>
      </c>
      <c r="AJ621" s="20" t="s">
        <v>119</v>
      </c>
      <c r="AK621" s="20" t="s">
        <v>4190</v>
      </c>
      <c r="AL621" s="15"/>
    </row>
    <row r="622" spans="1:38" s="13" customFormat="1" ht="11.4" x14ac:dyDescent="0.2">
      <c r="A622" s="22" t="s">
        <v>38</v>
      </c>
      <c r="B622" s="22" t="s">
        <v>108</v>
      </c>
      <c r="C622" s="22" t="s">
        <v>109</v>
      </c>
      <c r="D622" s="22" t="s">
        <v>110</v>
      </c>
      <c r="E622" s="20" t="s">
        <v>2502</v>
      </c>
      <c r="F622" s="20" t="s">
        <v>4187</v>
      </c>
      <c r="G622" s="16" t="str">
        <f>P622&amp;" "&amp;O622&amp;" "&amp;Q622</f>
        <v xml:space="preserve">LIQUIDO 75 GR </v>
      </c>
      <c r="H622" s="20" t="s">
        <v>378</v>
      </c>
      <c r="I622" s="23">
        <v>300000</v>
      </c>
      <c r="J622" s="23" t="s">
        <v>454</v>
      </c>
      <c r="K622" s="22" t="s">
        <v>46</v>
      </c>
      <c r="L622" s="20" t="s">
        <v>1983</v>
      </c>
      <c r="M622" s="23">
        <v>300</v>
      </c>
      <c r="N622" s="20" t="str">
        <f>F622&amp;" "&amp;G622</f>
        <v xml:space="preserve">SOLUCION GLUCOSA LIQUIDO 75 GR </v>
      </c>
      <c r="O622" s="20" t="s">
        <v>2505</v>
      </c>
      <c r="P622" s="20" t="s">
        <v>260</v>
      </c>
      <c r="Q622" s="20"/>
      <c r="R622" s="20"/>
      <c r="S622" s="20" t="s">
        <v>4191</v>
      </c>
      <c r="T622" s="20" t="s">
        <v>2508</v>
      </c>
      <c r="U622" s="20" t="s">
        <v>4191</v>
      </c>
      <c r="V622" s="24" t="s">
        <v>968</v>
      </c>
      <c r="W622" s="25">
        <f>I622/M622</f>
        <v>1000</v>
      </c>
      <c r="X622" s="20">
        <v>51191601</v>
      </c>
      <c r="Y622" s="20" t="s">
        <v>4192</v>
      </c>
      <c r="Z622" s="20" t="s">
        <v>1986</v>
      </c>
      <c r="AA622" s="20" t="s">
        <v>1987</v>
      </c>
      <c r="AB622" s="20" t="s">
        <v>971</v>
      </c>
      <c r="AC622" s="20" t="s">
        <v>972</v>
      </c>
      <c r="AD622" s="20" t="s">
        <v>308</v>
      </c>
      <c r="AE622" s="20" t="s">
        <v>2512</v>
      </c>
      <c r="AF622" s="20" t="s">
        <v>84</v>
      </c>
      <c r="AG622" s="20" t="s">
        <v>61</v>
      </c>
      <c r="AH622" s="20" t="s">
        <v>48</v>
      </c>
      <c r="AI622" s="26">
        <v>45120</v>
      </c>
      <c r="AJ622" s="20" t="s">
        <v>62</v>
      </c>
      <c r="AK622" s="20" t="s">
        <v>4193</v>
      </c>
      <c r="AL622" s="15"/>
    </row>
    <row r="623" spans="1:38" s="13" customFormat="1" ht="11.4" x14ac:dyDescent="0.2">
      <c r="A623" s="22" t="s">
        <v>38</v>
      </c>
      <c r="B623" s="22" t="s">
        <v>160</v>
      </c>
      <c r="C623" s="22" t="s">
        <v>161</v>
      </c>
      <c r="D623" s="22" t="s">
        <v>162</v>
      </c>
      <c r="E623" s="24" t="s">
        <v>2502</v>
      </c>
      <c r="F623" s="24" t="s">
        <v>4187</v>
      </c>
      <c r="G623" s="16" t="str">
        <f>P623&amp;" "&amp;O623&amp;" "&amp;Q623</f>
        <v xml:space="preserve">MATRACES AL 5% </v>
      </c>
      <c r="H623" s="20" t="s">
        <v>239</v>
      </c>
      <c r="I623" s="23">
        <v>300000</v>
      </c>
      <c r="J623" s="20" t="s">
        <v>849</v>
      </c>
      <c r="K623" s="22" t="s">
        <v>46</v>
      </c>
      <c r="L623" s="24" t="s">
        <v>1942</v>
      </c>
      <c r="M623" s="23">
        <v>600</v>
      </c>
      <c r="N623" s="15" t="str">
        <f>F623&amp;" "&amp;G623</f>
        <v xml:space="preserve">SOLUCION GLUCOSA MATRACES AL 5% </v>
      </c>
      <c r="O623" s="20" t="s">
        <v>3639</v>
      </c>
      <c r="P623" s="20" t="s">
        <v>366</v>
      </c>
      <c r="Q623" s="20"/>
      <c r="R623" s="20"/>
      <c r="S623" s="20" t="s">
        <v>4194</v>
      </c>
      <c r="T623" s="20" t="s">
        <v>1615</v>
      </c>
      <c r="U623" s="20" t="s">
        <v>4194</v>
      </c>
      <c r="V623" s="24" t="s">
        <v>317</v>
      </c>
      <c r="W623" s="23">
        <f>I623/M623</f>
        <v>500</v>
      </c>
      <c r="X623" s="20">
        <v>51102714</v>
      </c>
      <c r="Y623" s="20" t="s">
        <v>4195</v>
      </c>
      <c r="Z623" s="20" t="s">
        <v>1942</v>
      </c>
      <c r="AA623" s="20" t="s">
        <v>1947</v>
      </c>
      <c r="AB623" s="20" t="s">
        <v>320</v>
      </c>
      <c r="AC623" s="20" t="s">
        <v>321</v>
      </c>
      <c r="AD623" s="20" t="s">
        <v>308</v>
      </c>
      <c r="AE623" s="20" t="s">
        <v>2512</v>
      </c>
      <c r="AF623" s="20" t="s">
        <v>60</v>
      </c>
      <c r="AG623" s="20" t="s">
        <v>61</v>
      </c>
      <c r="AH623" s="20" t="s">
        <v>4196</v>
      </c>
      <c r="AI623" s="26">
        <v>44951</v>
      </c>
      <c r="AJ623" s="20" t="s">
        <v>119</v>
      </c>
      <c r="AK623" s="20" t="s">
        <v>4197</v>
      </c>
      <c r="AL623" s="15"/>
    </row>
    <row r="624" spans="1:38" s="13" customFormat="1" ht="11.4" x14ac:dyDescent="0.2">
      <c r="A624" s="22" t="s">
        <v>38</v>
      </c>
      <c r="B624" s="22" t="s">
        <v>160</v>
      </c>
      <c r="C624" s="22" t="s">
        <v>161</v>
      </c>
      <c r="D624" s="22" t="s">
        <v>162</v>
      </c>
      <c r="E624" s="24" t="s">
        <v>2502</v>
      </c>
      <c r="F624" s="24" t="s">
        <v>4187</v>
      </c>
      <c r="G624" s="16" t="str">
        <f>P624&amp;" "&amp;O624&amp;" "&amp;Q624</f>
        <v xml:space="preserve">MATRACES AL 5% </v>
      </c>
      <c r="H624" s="20" t="s">
        <v>4163</v>
      </c>
      <c r="I624" s="23">
        <v>300000</v>
      </c>
      <c r="J624" s="20" t="s">
        <v>802</v>
      </c>
      <c r="K624" s="22" t="s">
        <v>137</v>
      </c>
      <c r="L624" s="24" t="s">
        <v>803</v>
      </c>
      <c r="M624" s="23">
        <v>400</v>
      </c>
      <c r="N624" s="15" t="str">
        <f>F624&amp;" "&amp;G624</f>
        <v xml:space="preserve">SOLUCION GLUCOSA MATRACES AL 5% </v>
      </c>
      <c r="O624" s="20" t="s">
        <v>3639</v>
      </c>
      <c r="P624" s="20" t="s">
        <v>366</v>
      </c>
      <c r="Q624" s="20"/>
      <c r="R624" s="20"/>
      <c r="S624" s="20" t="s">
        <v>4198</v>
      </c>
      <c r="T624" s="20" t="s">
        <v>2508</v>
      </c>
      <c r="U624" s="20" t="s">
        <v>4199</v>
      </c>
      <c r="V624" s="24" t="s">
        <v>968</v>
      </c>
      <c r="W624" s="23">
        <f>I624/M624</f>
        <v>750</v>
      </c>
      <c r="X624" s="20">
        <v>51191601</v>
      </c>
      <c r="Y624" s="20" t="s">
        <v>4200</v>
      </c>
      <c r="Z624" s="20" t="s">
        <v>808</v>
      </c>
      <c r="AA624" s="20" t="s">
        <v>809</v>
      </c>
      <c r="AB624" s="20" t="s">
        <v>971</v>
      </c>
      <c r="AC624" s="20" t="s">
        <v>972</v>
      </c>
      <c r="AD624" s="20" t="s">
        <v>308</v>
      </c>
      <c r="AE624" s="20" t="s">
        <v>2512</v>
      </c>
      <c r="AF624" s="20" t="s">
        <v>84</v>
      </c>
      <c r="AG624" s="20" t="s">
        <v>61</v>
      </c>
      <c r="AH624" s="20" t="s">
        <v>4201</v>
      </c>
      <c r="AI624" s="26">
        <v>44937</v>
      </c>
      <c r="AJ624" s="20" t="s">
        <v>62</v>
      </c>
      <c r="AK624" s="20" t="s">
        <v>4202</v>
      </c>
      <c r="AL624" s="15"/>
    </row>
    <row r="625" spans="1:44" s="13" customFormat="1" ht="11.4" x14ac:dyDescent="0.2">
      <c r="A625" s="22" t="s">
        <v>38</v>
      </c>
      <c r="B625" s="22" t="s">
        <v>424</v>
      </c>
      <c r="C625" s="22" t="s">
        <v>41</v>
      </c>
      <c r="D625" s="22" t="s">
        <v>162</v>
      </c>
      <c r="E625" s="24" t="s">
        <v>2502</v>
      </c>
      <c r="F625" s="20" t="s">
        <v>4187</v>
      </c>
      <c r="G625" s="16" t="str">
        <f>P625&amp;" "&amp;O625&amp;" "&amp;Q625</f>
        <v xml:space="preserve">MATRACES AL 5% </v>
      </c>
      <c r="H625" s="20" t="s">
        <v>4163</v>
      </c>
      <c r="I625" s="23">
        <v>300000</v>
      </c>
      <c r="J625" s="20" t="s">
        <v>1227</v>
      </c>
      <c r="K625" s="22" t="s">
        <v>167</v>
      </c>
      <c r="L625" s="20" t="s">
        <v>1228</v>
      </c>
      <c r="M625" s="23">
        <v>400</v>
      </c>
      <c r="N625" s="15" t="str">
        <f>F625&amp;" "&amp;G625</f>
        <v xml:space="preserve">SOLUCION GLUCOSA MATRACES AL 5% </v>
      </c>
      <c r="O625" s="20" t="s">
        <v>3639</v>
      </c>
      <c r="P625" s="20" t="s">
        <v>366</v>
      </c>
      <c r="Q625" s="20"/>
      <c r="R625" s="20"/>
      <c r="S625" s="20" t="s">
        <v>4203</v>
      </c>
      <c r="T625" s="20" t="s">
        <v>2508</v>
      </c>
      <c r="U625" s="20" t="s">
        <v>4203</v>
      </c>
      <c r="V625" s="15" t="s">
        <v>152</v>
      </c>
      <c r="W625" s="25">
        <f>I625/M625</f>
        <v>750</v>
      </c>
      <c r="X625" s="20">
        <v>51191601</v>
      </c>
      <c r="Y625" s="20" t="s">
        <v>4204</v>
      </c>
      <c r="Z625" s="20" t="s">
        <v>117</v>
      </c>
      <c r="AA625" s="20" t="s">
        <v>1232</v>
      </c>
      <c r="AB625" s="20" t="s">
        <v>152</v>
      </c>
      <c r="AC625" s="20" t="s">
        <v>157</v>
      </c>
      <c r="AD625" s="20" t="s">
        <v>308</v>
      </c>
      <c r="AE625" s="20" t="s">
        <v>2512</v>
      </c>
      <c r="AF625" s="20" t="s">
        <v>60</v>
      </c>
      <c r="AG625" s="20" t="s">
        <v>61</v>
      </c>
      <c r="AH625" s="20" t="s">
        <v>48</v>
      </c>
      <c r="AI625" s="26">
        <v>44974</v>
      </c>
      <c r="AJ625" s="20" t="s">
        <v>62</v>
      </c>
      <c r="AK625" s="20" t="s">
        <v>4205</v>
      </c>
      <c r="AL625" s="15"/>
    </row>
    <row r="626" spans="1:44" s="13" customFormat="1" ht="11.4" x14ac:dyDescent="0.2">
      <c r="A626" s="22" t="s">
        <v>38</v>
      </c>
      <c r="B626" s="22" t="s">
        <v>121</v>
      </c>
      <c r="C626" s="22" t="s">
        <v>122</v>
      </c>
      <c r="D626" s="22" t="s">
        <v>123</v>
      </c>
      <c r="E626" s="20" t="s">
        <v>2502</v>
      </c>
      <c r="F626" s="20" t="s">
        <v>4187</v>
      </c>
      <c r="G626" s="16" t="str">
        <f>P626&amp;" "&amp;O626&amp;" "&amp;Q626</f>
        <v xml:space="preserve">MATRACES AL 5% </v>
      </c>
      <c r="H626" s="20" t="s">
        <v>4163</v>
      </c>
      <c r="I626" s="23">
        <v>300000</v>
      </c>
      <c r="J626" s="23" t="s">
        <v>802</v>
      </c>
      <c r="K626" s="22" t="s">
        <v>137</v>
      </c>
      <c r="L626" s="24" t="s">
        <v>803</v>
      </c>
      <c r="M626" s="23">
        <v>200</v>
      </c>
      <c r="N626" s="15" t="str">
        <f>F626&amp;" "&amp;G626</f>
        <v xml:space="preserve">SOLUCION GLUCOSA MATRACES AL 5% </v>
      </c>
      <c r="O626" s="20" t="s">
        <v>3639</v>
      </c>
      <c r="P626" s="20" t="s">
        <v>366</v>
      </c>
      <c r="Q626" s="20"/>
      <c r="R626" s="20"/>
      <c r="S626" s="20" t="s">
        <v>4206</v>
      </c>
      <c r="T626" s="20" t="s">
        <v>2508</v>
      </c>
      <c r="U626" s="20" t="s">
        <v>4207</v>
      </c>
      <c r="V626" s="24" t="s">
        <v>130</v>
      </c>
      <c r="W626" s="25">
        <f>I626/M626</f>
        <v>1500</v>
      </c>
      <c r="X626" s="20">
        <v>51191601</v>
      </c>
      <c r="Y626" s="20" t="s">
        <v>4208</v>
      </c>
      <c r="Z626" s="20" t="s">
        <v>808</v>
      </c>
      <c r="AA626" s="20" t="s">
        <v>809</v>
      </c>
      <c r="AB626" s="20" t="s">
        <v>130</v>
      </c>
      <c r="AC626" s="20" t="s">
        <v>133</v>
      </c>
      <c r="AD626" s="20" t="s">
        <v>308</v>
      </c>
      <c r="AE626" s="20" t="s">
        <v>2512</v>
      </c>
      <c r="AF626" s="20" t="s">
        <v>84</v>
      </c>
      <c r="AG626" s="20" t="s">
        <v>61</v>
      </c>
      <c r="AH626" s="20" t="s">
        <v>4209</v>
      </c>
      <c r="AI626" s="26">
        <v>45166</v>
      </c>
      <c r="AJ626" s="20" t="s">
        <v>207</v>
      </c>
      <c r="AK626" s="20" t="s">
        <v>4210</v>
      </c>
      <c r="AL626" s="20"/>
      <c r="AM626" s="21"/>
      <c r="AN626" s="21"/>
      <c r="AO626" s="21"/>
      <c r="AP626" s="21"/>
      <c r="AQ626" s="21"/>
      <c r="AR626" s="21"/>
    </row>
    <row r="627" spans="1:44" s="13" customFormat="1" ht="11.4" x14ac:dyDescent="0.2">
      <c r="A627" s="22" t="s">
        <v>38</v>
      </c>
      <c r="B627" s="22" t="s">
        <v>160</v>
      </c>
      <c r="C627" s="22" t="s">
        <v>161</v>
      </c>
      <c r="D627" s="22" t="s">
        <v>162</v>
      </c>
      <c r="E627" s="24" t="s">
        <v>1611</v>
      </c>
      <c r="F627" s="24" t="s">
        <v>4211</v>
      </c>
      <c r="G627" s="16" t="str">
        <f>P627&amp;" "&amp;O627&amp;" "&amp;Q627</f>
        <v xml:space="preserve">MATRACES  </v>
      </c>
      <c r="H627" s="20" t="s">
        <v>4163</v>
      </c>
      <c r="I627" s="23">
        <v>300000</v>
      </c>
      <c r="J627" s="20" t="s">
        <v>258</v>
      </c>
      <c r="K627" s="22" t="s">
        <v>125</v>
      </c>
      <c r="L627" s="24" t="s">
        <v>3738</v>
      </c>
      <c r="M627" s="23">
        <v>500</v>
      </c>
      <c r="N627" s="15" t="str">
        <f>F627&amp;" "&amp;G627</f>
        <v xml:space="preserve">SOLUCION GLUCOSALINA MATRACES  </v>
      </c>
      <c r="O627" s="20"/>
      <c r="P627" s="20" t="s">
        <v>366</v>
      </c>
      <c r="Q627" s="20"/>
      <c r="R627" s="20"/>
      <c r="S627" s="20" t="s">
        <v>4212</v>
      </c>
      <c r="T627" s="20" t="s">
        <v>151</v>
      </c>
      <c r="U627" s="20" t="s">
        <v>4213</v>
      </c>
      <c r="V627" s="24" t="s">
        <v>317</v>
      </c>
      <c r="W627" s="23">
        <f>I627/M627</f>
        <v>600</v>
      </c>
      <c r="X627" s="20">
        <v>85121902</v>
      </c>
      <c r="Y627" s="20" t="s">
        <v>4214</v>
      </c>
      <c r="Z627" s="20" t="s">
        <v>3743</v>
      </c>
      <c r="AA627" s="20" t="s">
        <v>266</v>
      </c>
      <c r="AB627" s="20" t="s">
        <v>320</v>
      </c>
      <c r="AC627" s="20" t="s">
        <v>321</v>
      </c>
      <c r="AD627" s="20" t="s">
        <v>308</v>
      </c>
      <c r="AE627" s="20" t="s">
        <v>1618</v>
      </c>
      <c r="AF627" s="20" t="s">
        <v>60</v>
      </c>
      <c r="AG627" s="20" t="s">
        <v>61</v>
      </c>
      <c r="AH627" s="20" t="s">
        <v>4215</v>
      </c>
      <c r="AI627" s="26">
        <v>44938</v>
      </c>
      <c r="AJ627" s="20" t="s">
        <v>119</v>
      </c>
      <c r="AK627" s="20" t="s">
        <v>4216</v>
      </c>
      <c r="AL627" s="15"/>
    </row>
    <row r="628" spans="1:44" s="13" customFormat="1" ht="11.4" x14ac:dyDescent="0.2">
      <c r="A628" s="22" t="s">
        <v>38</v>
      </c>
      <c r="B628" s="22" t="s">
        <v>121</v>
      </c>
      <c r="C628" s="22" t="s">
        <v>122</v>
      </c>
      <c r="D628" s="22" t="s">
        <v>123</v>
      </c>
      <c r="E628" s="20" t="s">
        <v>3243</v>
      </c>
      <c r="F628" s="20" t="s">
        <v>4217</v>
      </c>
      <c r="G628" s="16" t="str">
        <f>P628&amp;" "&amp;O628&amp;" "&amp;Q628</f>
        <v xml:space="preserve">BOLSAS  </v>
      </c>
      <c r="H628" s="20" t="s">
        <v>1046</v>
      </c>
      <c r="I628" s="23">
        <v>300000</v>
      </c>
      <c r="J628" s="23" t="s">
        <v>280</v>
      </c>
      <c r="K628" s="22" t="s">
        <v>125</v>
      </c>
      <c r="L628" s="24" t="s">
        <v>281</v>
      </c>
      <c r="M628" s="23">
        <v>5</v>
      </c>
      <c r="N628" s="15" t="str">
        <f>F628&amp;" "&amp;G628</f>
        <v xml:space="preserve">SOLUCION NUTRICION PARENTERAL BOLSAS  </v>
      </c>
      <c r="O628" s="20"/>
      <c r="P628" s="20" t="s">
        <v>1285</v>
      </c>
      <c r="Q628" s="20"/>
      <c r="R628" s="20"/>
      <c r="S628" s="20" t="s">
        <v>4218</v>
      </c>
      <c r="T628" s="20" t="s">
        <v>3433</v>
      </c>
      <c r="U628" s="20" t="s">
        <v>4219</v>
      </c>
      <c r="V628" s="24" t="s">
        <v>1025</v>
      </c>
      <c r="W628" s="25">
        <f>I628/M628</f>
        <v>60000</v>
      </c>
      <c r="X628" s="20">
        <v>51191603</v>
      </c>
      <c r="Y628" s="20" t="s">
        <v>4220</v>
      </c>
      <c r="Z628" s="20" t="s">
        <v>290</v>
      </c>
      <c r="AA628" s="20" t="s">
        <v>291</v>
      </c>
      <c r="AB628" s="20" t="s">
        <v>1025</v>
      </c>
      <c r="AC628" s="20" t="s">
        <v>1029</v>
      </c>
      <c r="AD628" s="20" t="s">
        <v>308</v>
      </c>
      <c r="AE628" s="20" t="s">
        <v>3251</v>
      </c>
      <c r="AF628" s="20" t="s">
        <v>60</v>
      </c>
      <c r="AG628" s="20" t="s">
        <v>61</v>
      </c>
      <c r="AH628" s="20" t="s">
        <v>4221</v>
      </c>
      <c r="AI628" s="26">
        <v>45148</v>
      </c>
      <c r="AJ628" s="20" t="s">
        <v>119</v>
      </c>
      <c r="AK628" s="20" t="s">
        <v>4222</v>
      </c>
      <c r="AL628" s="20"/>
      <c r="AM628" s="21"/>
      <c r="AN628" s="21"/>
      <c r="AO628" s="21"/>
      <c r="AP628" s="21"/>
      <c r="AQ628" s="21"/>
      <c r="AR628" s="21"/>
    </row>
    <row r="629" spans="1:44" s="13" customFormat="1" ht="11.4" x14ac:dyDescent="0.2">
      <c r="A629" s="22" t="s">
        <v>38</v>
      </c>
      <c r="B629" s="22" t="s">
        <v>160</v>
      </c>
      <c r="C629" s="22" t="s">
        <v>161</v>
      </c>
      <c r="D629" s="22" t="s">
        <v>162</v>
      </c>
      <c r="E629" s="24" t="s">
        <v>4223</v>
      </c>
      <c r="F629" s="15" t="s">
        <v>4224</v>
      </c>
      <c r="G629" s="16" t="str">
        <f>P629&amp;" "&amp;O629&amp;" "&amp;Q629</f>
        <v xml:space="preserve">MATRACES  </v>
      </c>
      <c r="H629" s="20" t="s">
        <v>4225</v>
      </c>
      <c r="I629" s="23">
        <v>300000</v>
      </c>
      <c r="J629" s="20" t="s">
        <v>1075</v>
      </c>
      <c r="K629" s="22" t="s">
        <v>210</v>
      </c>
      <c r="L629" s="24" t="s">
        <v>1329</v>
      </c>
      <c r="M629" s="23">
        <v>600</v>
      </c>
      <c r="N629" s="15" t="str">
        <f>F629&amp;" "&amp;G629</f>
        <v xml:space="preserve">SOLUCION RINGER LACTATO MATRACES  </v>
      </c>
      <c r="O629" s="20"/>
      <c r="P629" s="32" t="s">
        <v>366</v>
      </c>
      <c r="Q629" s="20"/>
      <c r="R629" s="20"/>
      <c r="S629" s="20" t="s">
        <v>4226</v>
      </c>
      <c r="T629" s="20" t="s">
        <v>4227</v>
      </c>
      <c r="U629" s="20" t="s">
        <v>4228</v>
      </c>
      <c r="V629" s="24" t="s">
        <v>1638</v>
      </c>
      <c r="W629" s="23">
        <f>I629/M629</f>
        <v>500</v>
      </c>
      <c r="X629" s="20">
        <v>51191604</v>
      </c>
      <c r="Y629" s="20" t="s">
        <v>4229</v>
      </c>
      <c r="Z629" s="20" t="s">
        <v>1335</v>
      </c>
      <c r="AA629" s="20" t="s">
        <v>1336</v>
      </c>
      <c r="AB629" s="20" t="s">
        <v>1641</v>
      </c>
      <c r="AC629" s="20" t="s">
        <v>1642</v>
      </c>
      <c r="AD629" s="20" t="s">
        <v>308</v>
      </c>
      <c r="AE629" s="20" t="s">
        <v>4230</v>
      </c>
      <c r="AF629" s="20" t="s">
        <v>60</v>
      </c>
      <c r="AG629" s="20" t="s">
        <v>61</v>
      </c>
      <c r="AH629" s="20" t="s">
        <v>4231</v>
      </c>
      <c r="AI629" s="26">
        <v>44950</v>
      </c>
      <c r="AJ629" s="20" t="s">
        <v>119</v>
      </c>
      <c r="AK629" s="20" t="s">
        <v>4232</v>
      </c>
      <c r="AL629" s="15"/>
    </row>
    <row r="630" spans="1:44" s="13" customFormat="1" ht="11.4" x14ac:dyDescent="0.2">
      <c r="A630" s="22" t="s">
        <v>38</v>
      </c>
      <c r="B630" s="22" t="s">
        <v>108</v>
      </c>
      <c r="C630" s="22" t="s">
        <v>109</v>
      </c>
      <c r="D630" s="22" t="s">
        <v>110</v>
      </c>
      <c r="E630" s="20" t="s">
        <v>4233</v>
      </c>
      <c r="F630" s="20" t="s">
        <v>4234</v>
      </c>
      <c r="G630" s="16" t="str">
        <f>P630&amp;" "&amp;O630&amp;" "&amp;Q630</f>
        <v xml:space="preserve">AMPOLLAS 10 MG </v>
      </c>
      <c r="H630" s="20" t="s">
        <v>239</v>
      </c>
      <c r="I630" s="23">
        <v>300000</v>
      </c>
      <c r="J630" s="23" t="s">
        <v>978</v>
      </c>
      <c r="K630" s="22" t="s">
        <v>137</v>
      </c>
      <c r="L630" s="24" t="s">
        <v>979</v>
      </c>
      <c r="M630" s="23">
        <v>300</v>
      </c>
      <c r="N630" s="20" t="str">
        <f>F630&amp;" "&amp;G630</f>
        <v xml:space="preserve">SOMATROPINA AMPOLLAS 10 MG </v>
      </c>
      <c r="O630" s="20" t="s">
        <v>563</v>
      </c>
      <c r="P630" s="20" t="s">
        <v>50</v>
      </c>
      <c r="Q630" s="20"/>
      <c r="R630" s="20"/>
      <c r="S630" s="20" t="s">
        <v>4235</v>
      </c>
      <c r="T630" s="20" t="s">
        <v>4234</v>
      </c>
      <c r="U630" s="20" t="s">
        <v>4235</v>
      </c>
      <c r="V630" s="24" t="s">
        <v>1274</v>
      </c>
      <c r="W630" s="25">
        <f>I630/M630</f>
        <v>1000</v>
      </c>
      <c r="X630" s="20">
        <v>51182302</v>
      </c>
      <c r="Y630" s="20" t="s">
        <v>4236</v>
      </c>
      <c r="Z630" s="20" t="s">
        <v>665</v>
      </c>
      <c r="AA630" s="20" t="s">
        <v>986</v>
      </c>
      <c r="AB630" s="20" t="s">
        <v>1277</v>
      </c>
      <c r="AC630" s="20" t="s">
        <v>1278</v>
      </c>
      <c r="AD630" s="20" t="s">
        <v>958</v>
      </c>
      <c r="AE630" s="20" t="s">
        <v>4237</v>
      </c>
      <c r="AF630" s="20" t="s">
        <v>60</v>
      </c>
      <c r="AG630" s="20" t="s">
        <v>61</v>
      </c>
      <c r="AH630" s="20" t="s">
        <v>4238</v>
      </c>
      <c r="AI630" s="26">
        <v>45119</v>
      </c>
      <c r="AJ630" s="20" t="s">
        <v>119</v>
      </c>
      <c r="AK630" s="20" t="s">
        <v>4239</v>
      </c>
      <c r="AL630" s="15"/>
    </row>
    <row r="631" spans="1:44" s="13" customFormat="1" ht="11.4" x14ac:dyDescent="0.2">
      <c r="A631" s="14" t="s">
        <v>38</v>
      </c>
      <c r="B631" s="14" t="s">
        <v>64</v>
      </c>
      <c r="C631" s="14" t="s">
        <v>65</v>
      </c>
      <c r="D631" s="14" t="s">
        <v>41</v>
      </c>
      <c r="E631" s="15" t="s">
        <v>4099</v>
      </c>
      <c r="F631" s="15" t="s">
        <v>4240</v>
      </c>
      <c r="G631" s="16" t="str">
        <f>P631&amp;" "&amp;O631&amp;" "&amp;Q631</f>
        <v xml:space="preserve">COMPRIMIDOS 5 MG </v>
      </c>
      <c r="H631" s="15" t="s">
        <v>68</v>
      </c>
      <c r="I631" s="17">
        <v>300000</v>
      </c>
      <c r="J631" s="15" t="s">
        <v>1270</v>
      </c>
      <c r="K631" s="14" t="s">
        <v>625</v>
      </c>
      <c r="L631" s="15" t="s">
        <v>1271</v>
      </c>
      <c r="M631" s="17">
        <v>600</v>
      </c>
      <c r="N631" s="15" t="str">
        <f>F631&amp;" "&amp;G631</f>
        <v xml:space="preserve">SUCCINATO DE SOLIFENACINA COMPRIMIDOS 5 MG </v>
      </c>
      <c r="O631" s="15" t="s">
        <v>585</v>
      </c>
      <c r="P631" s="15" t="s">
        <v>73</v>
      </c>
      <c r="Q631" s="15" t="s">
        <v>48</v>
      </c>
      <c r="R631" s="15" t="s">
        <v>48</v>
      </c>
      <c r="S631" s="15" t="s">
        <v>4101</v>
      </c>
      <c r="T631" s="15" t="s">
        <v>140</v>
      </c>
      <c r="U631" s="15" t="s">
        <v>4101</v>
      </c>
      <c r="V631" s="15" t="s">
        <v>1566</v>
      </c>
      <c r="W631" s="17">
        <f>I631/M631</f>
        <v>500</v>
      </c>
      <c r="X631" s="15">
        <v>51191905</v>
      </c>
      <c r="Y631" s="15" t="s">
        <v>4241</v>
      </c>
      <c r="Z631" s="15" t="s">
        <v>117</v>
      </c>
      <c r="AA631" s="15" t="s">
        <v>1276</v>
      </c>
      <c r="AB631" s="15" t="s">
        <v>1566</v>
      </c>
      <c r="AC631" s="15" t="s">
        <v>1570</v>
      </c>
      <c r="AD631" s="15" t="s">
        <v>437</v>
      </c>
      <c r="AE631" s="15" t="s">
        <v>4103</v>
      </c>
      <c r="AF631" s="15" t="s">
        <v>60</v>
      </c>
      <c r="AG631" s="15" t="s">
        <v>61</v>
      </c>
      <c r="AH631" s="15" t="s">
        <v>4104</v>
      </c>
      <c r="AI631" s="18">
        <v>45071</v>
      </c>
      <c r="AJ631" s="15" t="s">
        <v>119</v>
      </c>
      <c r="AK631" s="15" t="s">
        <v>4242</v>
      </c>
      <c r="AL631" s="15"/>
    </row>
    <row r="632" spans="1:44" s="13" customFormat="1" ht="11.4" x14ac:dyDescent="0.2">
      <c r="A632" s="22" t="s">
        <v>38</v>
      </c>
      <c r="B632" s="22" t="s">
        <v>108</v>
      </c>
      <c r="C632" s="22" t="s">
        <v>109</v>
      </c>
      <c r="D632" s="22" t="s">
        <v>110</v>
      </c>
      <c r="E632" s="20" t="s">
        <v>4099</v>
      </c>
      <c r="F632" s="20" t="s">
        <v>4240</v>
      </c>
      <c r="G632" s="16" t="str">
        <f>P632&amp;" "&amp;O632&amp;" "&amp;Q632</f>
        <v xml:space="preserve">COMPRIMIDOS 5 MG </v>
      </c>
      <c r="H632" s="20" t="s">
        <v>68</v>
      </c>
      <c r="I632" s="23">
        <v>300000</v>
      </c>
      <c r="J632" s="23" t="s">
        <v>1270</v>
      </c>
      <c r="K632" s="22" t="s">
        <v>625</v>
      </c>
      <c r="L632" s="24" t="s">
        <v>1271</v>
      </c>
      <c r="M632" s="23">
        <v>600</v>
      </c>
      <c r="N632" s="20" t="str">
        <f>F632&amp;" "&amp;G632</f>
        <v xml:space="preserve">SUCCINATO DE SOLIFENACINA COMPRIMIDOS 5 MG </v>
      </c>
      <c r="O632" s="20" t="s">
        <v>585</v>
      </c>
      <c r="P632" s="20" t="s">
        <v>73</v>
      </c>
      <c r="Q632" s="20"/>
      <c r="R632" s="20"/>
      <c r="S632" s="20" t="s">
        <v>4101</v>
      </c>
      <c r="T632" s="20" t="s">
        <v>140</v>
      </c>
      <c r="U632" s="20" t="s">
        <v>4101</v>
      </c>
      <c r="V632" s="24" t="s">
        <v>1566</v>
      </c>
      <c r="W632" s="25">
        <f>I632/M632</f>
        <v>500</v>
      </c>
      <c r="X632" s="20">
        <v>51191905</v>
      </c>
      <c r="Y632" s="20" t="s">
        <v>4243</v>
      </c>
      <c r="Z632" s="20" t="s">
        <v>117</v>
      </c>
      <c r="AA632" s="20" t="s">
        <v>1276</v>
      </c>
      <c r="AB632" s="20" t="s">
        <v>1566</v>
      </c>
      <c r="AC632" s="20" t="s">
        <v>1570</v>
      </c>
      <c r="AD632" s="20" t="s">
        <v>437</v>
      </c>
      <c r="AE632" s="20" t="s">
        <v>4103</v>
      </c>
      <c r="AF632" s="20" t="s">
        <v>60</v>
      </c>
      <c r="AG632" s="20" t="s">
        <v>61</v>
      </c>
      <c r="AH632" s="20" t="s">
        <v>4104</v>
      </c>
      <c r="AI632" s="26">
        <v>45134</v>
      </c>
      <c r="AJ632" s="20" t="s">
        <v>207</v>
      </c>
      <c r="AK632" s="20" t="s">
        <v>4242</v>
      </c>
      <c r="AL632" s="15"/>
    </row>
    <row r="633" spans="1:44" s="13" customFormat="1" ht="11.4" x14ac:dyDescent="0.2">
      <c r="A633" s="22" t="s">
        <v>38</v>
      </c>
      <c r="B633" s="22" t="s">
        <v>160</v>
      </c>
      <c r="C633" s="22" t="s">
        <v>161</v>
      </c>
      <c r="D633" s="22" t="s">
        <v>162</v>
      </c>
      <c r="E633" s="24" t="s">
        <v>4244</v>
      </c>
      <c r="F633" s="24" t="s">
        <v>4245</v>
      </c>
      <c r="G633" s="16" t="str">
        <f>P633&amp;" "&amp;O633&amp;" "&amp;Q633</f>
        <v xml:space="preserve">CREMA AL 1% </v>
      </c>
      <c r="H633" s="20" t="s">
        <v>2537</v>
      </c>
      <c r="I633" s="23">
        <v>300000</v>
      </c>
      <c r="J633" s="20" t="s">
        <v>166</v>
      </c>
      <c r="K633" s="22" t="s">
        <v>167</v>
      </c>
      <c r="L633" s="24" t="s">
        <v>168</v>
      </c>
      <c r="M633" s="23">
        <v>100</v>
      </c>
      <c r="N633" s="15" t="str">
        <f>F633&amp;" "&amp;G633</f>
        <v xml:space="preserve">SULFADIAZINA CREMA AL 1% </v>
      </c>
      <c r="O633" s="20" t="s">
        <v>2607</v>
      </c>
      <c r="P633" s="15" t="s">
        <v>242</v>
      </c>
      <c r="Q633" s="20"/>
      <c r="R633" s="20"/>
      <c r="S633" s="20" t="s">
        <v>4246</v>
      </c>
      <c r="T633" s="20" t="s">
        <v>4247</v>
      </c>
      <c r="U633" s="20" t="s">
        <v>4248</v>
      </c>
      <c r="V633" s="24" t="s">
        <v>4249</v>
      </c>
      <c r="W633" s="23">
        <f>I633/M633</f>
        <v>3000</v>
      </c>
      <c r="X633" s="20">
        <v>51101508</v>
      </c>
      <c r="Y633" s="20" t="s">
        <v>4250</v>
      </c>
      <c r="Z633" s="20" t="s">
        <v>1309</v>
      </c>
      <c r="AA633" s="20" t="s">
        <v>177</v>
      </c>
      <c r="AB633" s="20" t="s">
        <v>4251</v>
      </c>
      <c r="AC633" s="20" t="s">
        <v>4252</v>
      </c>
      <c r="AD633" s="20" t="s">
        <v>607</v>
      </c>
      <c r="AE633" s="20" t="s">
        <v>4253</v>
      </c>
      <c r="AF633" s="20" t="s">
        <v>181</v>
      </c>
      <c r="AG633" s="20" t="s">
        <v>61</v>
      </c>
      <c r="AH633" s="20" t="s">
        <v>4254</v>
      </c>
      <c r="AI633" s="26">
        <v>44953</v>
      </c>
      <c r="AJ633" s="20" t="s">
        <v>119</v>
      </c>
      <c r="AK633" s="20" t="s">
        <v>183</v>
      </c>
      <c r="AL633" s="15"/>
    </row>
    <row r="634" spans="1:44" s="13" customFormat="1" ht="11.4" x14ac:dyDescent="0.2">
      <c r="A634" s="22" t="s">
        <v>38</v>
      </c>
      <c r="B634" s="22" t="s">
        <v>160</v>
      </c>
      <c r="C634" s="22" t="s">
        <v>161</v>
      </c>
      <c r="D634" s="22" t="s">
        <v>162</v>
      </c>
      <c r="E634" s="24" t="s">
        <v>1282</v>
      </c>
      <c r="F634" s="20" t="s">
        <v>4255</v>
      </c>
      <c r="G634" s="16" t="str">
        <f>P634&amp;" "&amp;O634&amp;" "&amp;Q634</f>
        <v xml:space="preserve">COMPRIMIDOS 500 MG </v>
      </c>
      <c r="H634" s="20" t="s">
        <v>7</v>
      </c>
      <c r="I634" s="23">
        <v>300000</v>
      </c>
      <c r="J634" s="20" t="s">
        <v>1561</v>
      </c>
      <c r="K634" s="22" t="s">
        <v>70</v>
      </c>
      <c r="L634" s="24" t="s">
        <v>2223</v>
      </c>
      <c r="M634" s="23">
        <v>3000</v>
      </c>
      <c r="N634" s="15" t="str">
        <f>F634&amp;" "&amp;G634</f>
        <v xml:space="preserve">SULFASALAZINA COMPRIMIDOS 500 MG </v>
      </c>
      <c r="O634" s="20" t="s">
        <v>49</v>
      </c>
      <c r="P634" s="15" t="s">
        <v>73</v>
      </c>
      <c r="Q634" s="20"/>
      <c r="R634" s="20" t="s">
        <v>4256</v>
      </c>
      <c r="S634" s="20" t="s">
        <v>4257</v>
      </c>
      <c r="T634" s="20" t="s">
        <v>4258</v>
      </c>
      <c r="U634" s="20" t="s">
        <v>4259</v>
      </c>
      <c r="V634" s="24" t="s">
        <v>878</v>
      </c>
      <c r="W634" s="23">
        <f>I634/M634</f>
        <v>100</v>
      </c>
      <c r="X634" s="20">
        <v>51171911</v>
      </c>
      <c r="Y634" s="20" t="s">
        <v>4260</v>
      </c>
      <c r="Z634" s="20" t="s">
        <v>665</v>
      </c>
      <c r="AA634" s="20" t="s">
        <v>2228</v>
      </c>
      <c r="AB634" s="20" t="s">
        <v>881</v>
      </c>
      <c r="AC634" s="20" t="s">
        <v>882</v>
      </c>
      <c r="AD634" s="20" t="s">
        <v>233</v>
      </c>
      <c r="AE634" s="20" t="s">
        <v>1292</v>
      </c>
      <c r="AF634" s="20" t="s">
        <v>60</v>
      </c>
      <c r="AG634" s="20" t="s">
        <v>61</v>
      </c>
      <c r="AH634" s="20" t="s">
        <v>4261</v>
      </c>
      <c r="AI634" s="26">
        <v>44937</v>
      </c>
      <c r="AJ634" s="20" t="s">
        <v>119</v>
      </c>
      <c r="AK634" s="20" t="s">
        <v>4262</v>
      </c>
      <c r="AL634" s="15"/>
    </row>
    <row r="635" spans="1:44" s="13" customFormat="1" ht="11.4" x14ac:dyDescent="0.2">
      <c r="A635" s="14" t="s">
        <v>38</v>
      </c>
      <c r="B635" s="14" t="s">
        <v>39</v>
      </c>
      <c r="C635" s="14" t="s">
        <v>40</v>
      </c>
      <c r="D635" s="14" t="s">
        <v>41</v>
      </c>
      <c r="E635" s="15" t="s">
        <v>1282</v>
      </c>
      <c r="F635" s="15" t="s">
        <v>4255</v>
      </c>
      <c r="G635" s="16" t="str">
        <f>P635&amp;" "&amp;O635&amp;" "&amp;Q635</f>
        <v xml:space="preserve">COMPRIMIDOS 500 MG </v>
      </c>
      <c r="H635" s="15" t="s">
        <v>7</v>
      </c>
      <c r="I635" s="17">
        <v>300000</v>
      </c>
      <c r="J635" s="15" t="s">
        <v>1561</v>
      </c>
      <c r="K635" s="14" t="s">
        <v>70</v>
      </c>
      <c r="L635" s="15" t="s">
        <v>2223</v>
      </c>
      <c r="M635" s="17">
        <v>3000</v>
      </c>
      <c r="N635" s="15" t="str">
        <f>F635&amp;" "&amp;G635</f>
        <v xml:space="preserve">SULFASALAZINA COMPRIMIDOS 500 MG </v>
      </c>
      <c r="O635" s="15" t="s">
        <v>49</v>
      </c>
      <c r="P635" s="15" t="s">
        <v>73</v>
      </c>
      <c r="Q635" s="15" t="s">
        <v>48</v>
      </c>
      <c r="R635" s="15" t="s">
        <v>4256</v>
      </c>
      <c r="S635" s="15" t="s">
        <v>4257</v>
      </c>
      <c r="T635" s="15" t="s">
        <v>4258</v>
      </c>
      <c r="U635" s="15" t="s">
        <v>4259</v>
      </c>
      <c r="V635" s="15" t="s">
        <v>878</v>
      </c>
      <c r="W635" s="17">
        <f>I635/M635</f>
        <v>100</v>
      </c>
      <c r="X635" s="15">
        <v>51171911</v>
      </c>
      <c r="Y635" s="15" t="s">
        <v>4263</v>
      </c>
      <c r="Z635" s="15" t="s">
        <v>665</v>
      </c>
      <c r="AA635" s="15" t="s">
        <v>2228</v>
      </c>
      <c r="AB635" s="15" t="s">
        <v>881</v>
      </c>
      <c r="AC635" s="15" t="s">
        <v>882</v>
      </c>
      <c r="AD635" s="15" t="s">
        <v>233</v>
      </c>
      <c r="AE635" s="15" t="s">
        <v>1292</v>
      </c>
      <c r="AF635" s="15" t="s">
        <v>60</v>
      </c>
      <c r="AG635" s="15" t="s">
        <v>61</v>
      </c>
      <c r="AH635" s="15" t="s">
        <v>4261</v>
      </c>
      <c r="AI635" s="18">
        <v>45093</v>
      </c>
      <c r="AJ635" s="15" t="s">
        <v>119</v>
      </c>
      <c r="AK635" s="15" t="s">
        <v>4264</v>
      </c>
      <c r="AL635" s="15"/>
    </row>
    <row r="636" spans="1:44" s="13" customFormat="1" ht="11.4" x14ac:dyDescent="0.2">
      <c r="A636" s="22" t="s">
        <v>38</v>
      </c>
      <c r="B636" s="22" t="s">
        <v>160</v>
      </c>
      <c r="C636" s="22" t="s">
        <v>161</v>
      </c>
      <c r="D636" s="22" t="s">
        <v>162</v>
      </c>
      <c r="E636" s="24" t="s">
        <v>2347</v>
      </c>
      <c r="F636" s="24" t="s">
        <v>4265</v>
      </c>
      <c r="G636" s="16" t="str">
        <f>P636&amp;" "&amp;O636&amp;" "&amp;Q636</f>
        <v xml:space="preserve">COMPRIMIDOS 200 MG </v>
      </c>
      <c r="H636" s="20" t="s">
        <v>7</v>
      </c>
      <c r="I636" s="23">
        <v>300000</v>
      </c>
      <c r="J636" s="20" t="s">
        <v>446</v>
      </c>
      <c r="K636" s="22" t="s">
        <v>447</v>
      </c>
      <c r="L636" s="24" t="s">
        <v>2000</v>
      </c>
      <c r="M636" s="23">
        <v>20000</v>
      </c>
      <c r="N636" s="15" t="str">
        <f>F636&amp;" "&amp;G636</f>
        <v xml:space="preserve">SULFATO FERROSO COMPRIMIDOS 200 MG </v>
      </c>
      <c r="O636" s="20" t="s">
        <v>1344</v>
      </c>
      <c r="P636" s="15" t="s">
        <v>73</v>
      </c>
      <c r="Q636" s="20"/>
      <c r="R636" s="20"/>
      <c r="S636" s="20" t="s">
        <v>4266</v>
      </c>
      <c r="T636" s="20" t="s">
        <v>781</v>
      </c>
      <c r="U636" s="20" t="s">
        <v>4266</v>
      </c>
      <c r="V636" s="24" t="s">
        <v>76</v>
      </c>
      <c r="W636" s="23">
        <f>I636/M636</f>
        <v>15</v>
      </c>
      <c r="X636" s="20">
        <v>42171903</v>
      </c>
      <c r="Y636" s="20" t="s">
        <v>4267</v>
      </c>
      <c r="Z636" s="20" t="s">
        <v>2003</v>
      </c>
      <c r="AA636" s="20" t="s">
        <v>2004</v>
      </c>
      <c r="AB636" s="20" t="s">
        <v>80</v>
      </c>
      <c r="AC636" s="20" t="s">
        <v>81</v>
      </c>
      <c r="AD636" s="20" t="s">
        <v>104</v>
      </c>
      <c r="AE636" s="20" t="s">
        <v>2353</v>
      </c>
      <c r="AF636" s="20" t="s">
        <v>84</v>
      </c>
      <c r="AG636" s="20" t="s">
        <v>61</v>
      </c>
      <c r="AH636" s="20" t="s">
        <v>48</v>
      </c>
      <c r="AI636" s="26">
        <v>44949</v>
      </c>
      <c r="AJ636" s="20" t="s">
        <v>62</v>
      </c>
      <c r="AK636" s="20" t="s">
        <v>4268</v>
      </c>
      <c r="AL636" s="15"/>
    </row>
    <row r="637" spans="1:44" s="13" customFormat="1" ht="11.4" x14ac:dyDescent="0.2">
      <c r="A637" s="22" t="s">
        <v>38</v>
      </c>
      <c r="B637" s="22" t="s">
        <v>121</v>
      </c>
      <c r="C637" s="22" t="s">
        <v>122</v>
      </c>
      <c r="D637" s="22" t="s">
        <v>123</v>
      </c>
      <c r="E637" s="20" t="s">
        <v>2347</v>
      </c>
      <c r="F637" s="20" t="s">
        <v>4265</v>
      </c>
      <c r="G637" s="16" t="str">
        <f>P637&amp;" "&amp;O637&amp;" "&amp;Q637</f>
        <v xml:space="preserve">GOTAS 125 MG/ML </v>
      </c>
      <c r="H637" s="20" t="s">
        <v>378</v>
      </c>
      <c r="I637" s="23">
        <v>300000</v>
      </c>
      <c r="J637" s="23" t="s">
        <v>1176</v>
      </c>
      <c r="K637" s="22" t="s">
        <v>533</v>
      </c>
      <c r="L637" s="24" t="s">
        <v>4269</v>
      </c>
      <c r="M637" s="23">
        <v>50</v>
      </c>
      <c r="N637" s="15" t="str">
        <f>F637&amp;" "&amp;G637</f>
        <v xml:space="preserve">SULFATO FERROSO GOTAS 125 MG/ML </v>
      </c>
      <c r="O637" s="15" t="s">
        <v>4270</v>
      </c>
      <c r="P637" s="20" t="s">
        <v>3045</v>
      </c>
      <c r="Q637" s="20"/>
      <c r="R637" s="20"/>
      <c r="S637" s="20" t="s">
        <v>4271</v>
      </c>
      <c r="T637" s="20" t="s">
        <v>4272</v>
      </c>
      <c r="U637" s="20" t="s">
        <v>4271</v>
      </c>
      <c r="V637" s="24" t="s">
        <v>130</v>
      </c>
      <c r="W637" s="25">
        <f>I637/M637</f>
        <v>6000</v>
      </c>
      <c r="X637" s="20">
        <v>51171808</v>
      </c>
      <c r="Y637" s="20" t="s">
        <v>4273</v>
      </c>
      <c r="Z637" s="20" t="s">
        <v>4274</v>
      </c>
      <c r="AA637" s="20" t="s">
        <v>4275</v>
      </c>
      <c r="AB637" s="20" t="s">
        <v>130</v>
      </c>
      <c r="AC637" s="20" t="s">
        <v>133</v>
      </c>
      <c r="AD637" s="20" t="s">
        <v>104</v>
      </c>
      <c r="AE637" s="20" t="s">
        <v>2353</v>
      </c>
      <c r="AF637" s="20" t="s">
        <v>84</v>
      </c>
      <c r="AG637" s="20" t="s">
        <v>61</v>
      </c>
      <c r="AH637" s="20" t="s">
        <v>4276</v>
      </c>
      <c r="AI637" s="26">
        <v>45143</v>
      </c>
      <c r="AJ637" s="20" t="s">
        <v>62</v>
      </c>
      <c r="AK637" s="20" t="s">
        <v>4277</v>
      </c>
      <c r="AL637" s="20"/>
      <c r="AM637" s="21"/>
      <c r="AN637" s="21"/>
      <c r="AO637" s="21"/>
      <c r="AP637" s="21"/>
      <c r="AQ637" s="21"/>
      <c r="AR637" s="21"/>
    </row>
    <row r="638" spans="1:44" s="13" customFormat="1" ht="11.4" x14ac:dyDescent="0.2">
      <c r="A638" s="14" t="s">
        <v>38</v>
      </c>
      <c r="B638" s="14" t="s">
        <v>70</v>
      </c>
      <c r="C638" s="14" t="s">
        <v>147</v>
      </c>
      <c r="D638" s="14" t="s">
        <v>87</v>
      </c>
      <c r="E638" s="15" t="s">
        <v>237</v>
      </c>
      <c r="F638" s="15" t="s">
        <v>4278</v>
      </c>
      <c r="G638" s="27" t="str">
        <f>P638&amp;" "&amp;O638&amp;" "&amp;Q638</f>
        <v xml:space="preserve">TARRO  </v>
      </c>
      <c r="H638" s="15" t="s">
        <v>7</v>
      </c>
      <c r="I638" s="17">
        <v>300000</v>
      </c>
      <c r="J638" s="15" t="s">
        <v>3567</v>
      </c>
      <c r="K638" s="14">
        <v>5</v>
      </c>
      <c r="L638" s="15" t="s">
        <v>4279</v>
      </c>
      <c r="M638" s="17">
        <v>24</v>
      </c>
      <c r="N638" s="20" t="str">
        <f>F638&amp;" "&amp;G638</f>
        <v xml:space="preserve">SUPLEMENTO ALIMENTICIO TARRO  </v>
      </c>
      <c r="O638" s="15" t="s">
        <v>48</v>
      </c>
      <c r="P638" s="15" t="s">
        <v>3245</v>
      </c>
      <c r="Q638" s="15" t="s">
        <v>48</v>
      </c>
      <c r="R638" s="15" t="s">
        <v>48</v>
      </c>
      <c r="S638" s="15" t="s">
        <v>4280</v>
      </c>
      <c r="T638" s="15" t="s">
        <v>4281</v>
      </c>
      <c r="U638" s="15" t="s">
        <v>4282</v>
      </c>
      <c r="V638" s="15" t="s">
        <v>288</v>
      </c>
      <c r="W638" s="23">
        <f>I638/M638</f>
        <v>12500</v>
      </c>
      <c r="X638" s="15">
        <v>42231803</v>
      </c>
      <c r="Y638" s="15" t="s">
        <v>4283</v>
      </c>
      <c r="Z638" s="15" t="s">
        <v>4279</v>
      </c>
      <c r="AA638" s="15" t="s">
        <v>4284</v>
      </c>
      <c r="AB638" s="15" t="s">
        <v>292</v>
      </c>
      <c r="AC638" s="15" t="s">
        <v>293</v>
      </c>
      <c r="AD638" s="15" t="s">
        <v>252</v>
      </c>
      <c r="AE638" s="15" t="s">
        <v>253</v>
      </c>
      <c r="AF638" s="15" t="s">
        <v>60</v>
      </c>
      <c r="AG638" s="15" t="s">
        <v>61</v>
      </c>
      <c r="AH638" s="15" t="s">
        <v>4285</v>
      </c>
      <c r="AI638" s="18">
        <v>45217</v>
      </c>
      <c r="AJ638" s="15" t="s">
        <v>119</v>
      </c>
      <c r="AK638" s="15" t="s">
        <v>4286</v>
      </c>
      <c r="AL638" s="15" t="s">
        <v>159</v>
      </c>
    </row>
    <row r="639" spans="1:44" s="13" customFormat="1" ht="11.4" x14ac:dyDescent="0.2">
      <c r="A639" s="22" t="s">
        <v>38</v>
      </c>
      <c r="B639" s="22" t="s">
        <v>108</v>
      </c>
      <c r="C639" s="22" t="s">
        <v>109</v>
      </c>
      <c r="D639" s="22" t="s">
        <v>110</v>
      </c>
      <c r="E639" s="20" t="s">
        <v>237</v>
      </c>
      <c r="F639" s="20" t="s">
        <v>4278</v>
      </c>
      <c r="G639" s="16" t="str">
        <f>P639&amp;" "&amp;O639&amp;" "&amp;Q639</f>
        <v xml:space="preserve">TARROS  </v>
      </c>
      <c r="H639" s="20" t="s">
        <v>3245</v>
      </c>
      <c r="I639" s="23">
        <v>300000</v>
      </c>
      <c r="J639" s="23" t="s">
        <v>4287</v>
      </c>
      <c r="K639" s="22" t="s">
        <v>137</v>
      </c>
      <c r="L639" s="24" t="s">
        <v>4288</v>
      </c>
      <c r="M639" s="23">
        <v>40</v>
      </c>
      <c r="N639" s="20" t="str">
        <f>F639&amp;" "&amp;G639</f>
        <v xml:space="preserve">SUPLEMENTO ALIMENTICIO TARROS  </v>
      </c>
      <c r="O639" s="20"/>
      <c r="P639" s="20" t="s">
        <v>283</v>
      </c>
      <c r="Q639" s="20"/>
      <c r="R639" s="20"/>
      <c r="S639" s="20" t="s">
        <v>4289</v>
      </c>
      <c r="T639" s="20" t="s">
        <v>245</v>
      </c>
      <c r="U639" s="20" t="s">
        <v>4289</v>
      </c>
      <c r="V639" s="24" t="s">
        <v>246</v>
      </c>
      <c r="W639" s="25">
        <f>I639/M639</f>
        <v>7500</v>
      </c>
      <c r="X639" s="20">
        <v>42231801</v>
      </c>
      <c r="Y639" s="20" t="s">
        <v>4290</v>
      </c>
      <c r="Z639" s="20" t="s">
        <v>248</v>
      </c>
      <c r="AA639" s="20" t="s">
        <v>4291</v>
      </c>
      <c r="AB639" s="20" t="s">
        <v>250</v>
      </c>
      <c r="AC639" s="20" t="s">
        <v>251</v>
      </c>
      <c r="AD639" s="20" t="s">
        <v>252</v>
      </c>
      <c r="AE639" s="20" t="s">
        <v>253</v>
      </c>
      <c r="AF639" s="20" t="s">
        <v>60</v>
      </c>
      <c r="AG639" s="20" t="s">
        <v>61</v>
      </c>
      <c r="AH639" s="20" t="s">
        <v>48</v>
      </c>
      <c r="AI639" s="26">
        <v>45112</v>
      </c>
      <c r="AJ639" s="20" t="s">
        <v>119</v>
      </c>
      <c r="AK639" s="20" t="s">
        <v>4292</v>
      </c>
      <c r="AL639" s="15"/>
    </row>
    <row r="640" spans="1:44" s="13" customFormat="1" ht="11.4" x14ac:dyDescent="0.2">
      <c r="A640" s="22" t="s">
        <v>38</v>
      </c>
      <c r="B640" s="22" t="s">
        <v>160</v>
      </c>
      <c r="C640" s="22" t="s">
        <v>161</v>
      </c>
      <c r="D640" s="22" t="s">
        <v>162</v>
      </c>
      <c r="E640" s="24" t="s">
        <v>237</v>
      </c>
      <c r="F640" s="24" t="s">
        <v>4278</v>
      </c>
      <c r="G640" s="16" t="str">
        <f>P640&amp;" "&amp;O640&amp;" "&amp;Q640</f>
        <v xml:space="preserve">TARROS 900 GR </v>
      </c>
      <c r="H640" s="20" t="s">
        <v>7</v>
      </c>
      <c r="I640" s="23">
        <v>300000</v>
      </c>
      <c r="J640" s="20" t="s">
        <v>3567</v>
      </c>
      <c r="K640" s="22" t="s">
        <v>46</v>
      </c>
      <c r="L640" s="24" t="s">
        <v>4279</v>
      </c>
      <c r="M640" s="23">
        <v>24</v>
      </c>
      <c r="N640" s="15" t="str">
        <f>F640&amp;" "&amp;G640</f>
        <v xml:space="preserve">SUPLEMENTO ALIMENTICIO TARROS 900 GR </v>
      </c>
      <c r="O640" s="20" t="s">
        <v>4293</v>
      </c>
      <c r="P640" s="15" t="s">
        <v>283</v>
      </c>
      <c r="Q640" s="24"/>
      <c r="R640" s="20"/>
      <c r="S640" s="20" t="s">
        <v>4280</v>
      </c>
      <c r="T640" s="20" t="s">
        <v>4281</v>
      </c>
      <c r="U640" s="20" t="s">
        <v>4282</v>
      </c>
      <c r="V640" s="24" t="s">
        <v>288</v>
      </c>
      <c r="W640" s="23">
        <f>I640/M640</f>
        <v>12500</v>
      </c>
      <c r="X640" s="20">
        <v>42231803</v>
      </c>
      <c r="Y640" s="20" t="s">
        <v>4294</v>
      </c>
      <c r="Z640" s="20" t="s">
        <v>4279</v>
      </c>
      <c r="AA640" s="20" t="s">
        <v>4284</v>
      </c>
      <c r="AB640" s="20" t="s">
        <v>292</v>
      </c>
      <c r="AC640" s="20" t="s">
        <v>293</v>
      </c>
      <c r="AD640" s="20" t="s">
        <v>252</v>
      </c>
      <c r="AE640" s="20" t="s">
        <v>253</v>
      </c>
      <c r="AF640" s="20" t="s">
        <v>60</v>
      </c>
      <c r="AG640" s="20" t="s">
        <v>61</v>
      </c>
      <c r="AH640" s="20" t="s">
        <v>4285</v>
      </c>
      <c r="AI640" s="26">
        <v>44951</v>
      </c>
      <c r="AJ640" s="20" t="s">
        <v>62</v>
      </c>
      <c r="AK640" s="20" t="s">
        <v>4295</v>
      </c>
      <c r="AL640" s="15"/>
    </row>
    <row r="641" spans="1:44" s="13" customFormat="1" ht="11.4" x14ac:dyDescent="0.2">
      <c r="A641" s="22" t="s">
        <v>38</v>
      </c>
      <c r="B641" s="22" t="s">
        <v>160</v>
      </c>
      <c r="C641" s="22" t="s">
        <v>161</v>
      </c>
      <c r="D641" s="22" t="s">
        <v>162</v>
      </c>
      <c r="E641" s="24" t="s">
        <v>237</v>
      </c>
      <c r="F641" s="24" t="s">
        <v>4278</v>
      </c>
      <c r="G641" s="16" t="str">
        <f>P641&amp;" "&amp;O641&amp;" "&amp;Q641</f>
        <v xml:space="preserve">TARROS 900 GR </v>
      </c>
      <c r="H641" s="20" t="s">
        <v>7</v>
      </c>
      <c r="I641" s="23">
        <v>300000</v>
      </c>
      <c r="J641" s="20" t="s">
        <v>3567</v>
      </c>
      <c r="K641" s="22" t="s">
        <v>46</v>
      </c>
      <c r="L641" s="24" t="s">
        <v>4279</v>
      </c>
      <c r="M641" s="23">
        <v>24</v>
      </c>
      <c r="N641" s="15" t="str">
        <f>F641&amp;" "&amp;G641</f>
        <v xml:space="preserve">SUPLEMENTO ALIMENTICIO TARROS 900 GR </v>
      </c>
      <c r="O641" s="20" t="s">
        <v>4293</v>
      </c>
      <c r="P641" s="15" t="s">
        <v>283</v>
      </c>
      <c r="Q641" s="24"/>
      <c r="R641" s="20"/>
      <c r="S641" s="20" t="s">
        <v>4280</v>
      </c>
      <c r="T641" s="20" t="s">
        <v>4281</v>
      </c>
      <c r="U641" s="20" t="s">
        <v>4282</v>
      </c>
      <c r="V641" s="24" t="s">
        <v>288</v>
      </c>
      <c r="W641" s="23">
        <f>I641/M641</f>
        <v>12500</v>
      </c>
      <c r="X641" s="20">
        <v>42231803</v>
      </c>
      <c r="Y641" s="20" t="s">
        <v>4296</v>
      </c>
      <c r="Z641" s="20" t="s">
        <v>4279</v>
      </c>
      <c r="AA641" s="20" t="s">
        <v>4284</v>
      </c>
      <c r="AB641" s="20" t="s">
        <v>292</v>
      </c>
      <c r="AC641" s="20" t="s">
        <v>293</v>
      </c>
      <c r="AD641" s="20" t="s">
        <v>252</v>
      </c>
      <c r="AE641" s="20" t="s">
        <v>253</v>
      </c>
      <c r="AF641" s="20" t="s">
        <v>60</v>
      </c>
      <c r="AG641" s="20" t="s">
        <v>61</v>
      </c>
      <c r="AH641" s="20" t="s">
        <v>4285</v>
      </c>
      <c r="AI641" s="26">
        <v>44942</v>
      </c>
      <c r="AJ641" s="20" t="s">
        <v>119</v>
      </c>
      <c r="AK641" s="20" t="s">
        <v>4297</v>
      </c>
      <c r="AL641" s="15"/>
    </row>
    <row r="642" spans="1:44" s="13" customFormat="1" ht="11.4" x14ac:dyDescent="0.2">
      <c r="A642" s="14" t="s">
        <v>38</v>
      </c>
      <c r="B642" s="14" t="s">
        <v>39</v>
      </c>
      <c r="C642" s="14" t="s">
        <v>40</v>
      </c>
      <c r="D642" s="14" t="s">
        <v>41</v>
      </c>
      <c r="E642" s="15" t="s">
        <v>237</v>
      </c>
      <c r="F642" s="15" t="s">
        <v>4278</v>
      </c>
      <c r="G642" s="16" t="str">
        <f>P642&amp;" "&amp;O642&amp;" "&amp;Q642</f>
        <v xml:space="preserve">TARROS 900 GR </v>
      </c>
      <c r="H642" s="15" t="s">
        <v>239</v>
      </c>
      <c r="I642" s="17">
        <v>300000</v>
      </c>
      <c r="J642" s="15" t="s">
        <v>3567</v>
      </c>
      <c r="K642" s="14" t="s">
        <v>46</v>
      </c>
      <c r="L642" s="15" t="s">
        <v>4279</v>
      </c>
      <c r="M642" s="17">
        <v>24</v>
      </c>
      <c r="N642" s="15" t="str">
        <f>F642&amp;" "&amp;G642</f>
        <v xml:space="preserve">SUPLEMENTO ALIMENTICIO TARROS 900 GR </v>
      </c>
      <c r="O642" s="15" t="s">
        <v>4293</v>
      </c>
      <c r="P642" s="20" t="s">
        <v>283</v>
      </c>
      <c r="Q642" s="15" t="s">
        <v>48</v>
      </c>
      <c r="R642" s="15" t="s">
        <v>48</v>
      </c>
      <c r="S642" s="15" t="s">
        <v>4298</v>
      </c>
      <c r="T642" s="15" t="s">
        <v>4281</v>
      </c>
      <c r="U642" s="15" t="s">
        <v>4299</v>
      </c>
      <c r="V642" s="15" t="s">
        <v>288</v>
      </c>
      <c r="W642" s="17">
        <f>I642/M642</f>
        <v>12500</v>
      </c>
      <c r="X642" s="15">
        <v>42231803</v>
      </c>
      <c r="Y642" s="15" t="s">
        <v>4300</v>
      </c>
      <c r="Z642" s="15" t="s">
        <v>4279</v>
      </c>
      <c r="AA642" s="15" t="s">
        <v>4284</v>
      </c>
      <c r="AB642" s="15" t="s">
        <v>292</v>
      </c>
      <c r="AC642" s="15" t="s">
        <v>293</v>
      </c>
      <c r="AD642" s="15" t="s">
        <v>252</v>
      </c>
      <c r="AE642" s="15" t="s">
        <v>253</v>
      </c>
      <c r="AF642" s="15" t="s">
        <v>60</v>
      </c>
      <c r="AG642" s="15" t="s">
        <v>61</v>
      </c>
      <c r="AH642" s="15" t="s">
        <v>4285</v>
      </c>
      <c r="AI642" s="18">
        <v>45078</v>
      </c>
      <c r="AJ642" s="15" t="s">
        <v>119</v>
      </c>
      <c r="AK642" s="15" t="s">
        <v>4301</v>
      </c>
      <c r="AL642" s="15"/>
    </row>
    <row r="643" spans="1:44" s="13" customFormat="1" ht="11.4" x14ac:dyDescent="0.2">
      <c r="A643" s="14" t="s">
        <v>38</v>
      </c>
      <c r="B643" s="14" t="s">
        <v>220</v>
      </c>
      <c r="C643" s="14" t="s">
        <v>123</v>
      </c>
      <c r="D643" s="14" t="s">
        <v>162</v>
      </c>
      <c r="E643" s="15" t="s">
        <v>237</v>
      </c>
      <c r="F643" s="15" t="s">
        <v>4302</v>
      </c>
      <c r="G643" s="16" t="str">
        <f>P643&amp;" "&amp;O643&amp;" "&amp;Q643</f>
        <v xml:space="preserve">SOLUCION  </v>
      </c>
      <c r="H643" s="15" t="s">
        <v>7</v>
      </c>
      <c r="I643" s="17">
        <v>300000</v>
      </c>
      <c r="J643" s="15" t="s">
        <v>1861</v>
      </c>
      <c r="K643" s="14" t="s">
        <v>353</v>
      </c>
      <c r="L643" s="15" t="s">
        <v>4303</v>
      </c>
      <c r="M643" s="17">
        <v>100</v>
      </c>
      <c r="N643" s="15" t="str">
        <f>F643&amp;" "&amp;G643</f>
        <v xml:space="preserve">SUPLEMENTO NUTRICIONAL SOLUCION  </v>
      </c>
      <c r="O643" s="15"/>
      <c r="P643" s="15" t="s">
        <v>2069</v>
      </c>
      <c r="Q643" s="15"/>
      <c r="R643" s="15"/>
      <c r="S643" s="15" t="s">
        <v>4304</v>
      </c>
      <c r="T643" s="15" t="s">
        <v>286</v>
      </c>
      <c r="U643" s="15" t="s">
        <v>4305</v>
      </c>
      <c r="V643" s="15" t="s">
        <v>246</v>
      </c>
      <c r="W643" s="17">
        <f>I643/M643</f>
        <v>3000</v>
      </c>
      <c r="X643" s="15">
        <v>42231806</v>
      </c>
      <c r="Y643" s="15" t="s">
        <v>4306</v>
      </c>
      <c r="Z643" s="15" t="s">
        <v>4303</v>
      </c>
      <c r="AA643" s="15" t="s">
        <v>4307</v>
      </c>
      <c r="AB643" s="15" t="s">
        <v>250</v>
      </c>
      <c r="AC643" s="15" t="s">
        <v>251</v>
      </c>
      <c r="AD643" s="15" t="s">
        <v>252</v>
      </c>
      <c r="AE643" s="15" t="s">
        <v>253</v>
      </c>
      <c r="AF643" s="15" t="s">
        <v>60</v>
      </c>
      <c r="AG643" s="15" t="s">
        <v>61</v>
      </c>
      <c r="AH643" s="15" t="s">
        <v>4308</v>
      </c>
      <c r="AI643" s="18">
        <v>45015</v>
      </c>
      <c r="AJ643" s="15" t="s">
        <v>62</v>
      </c>
      <c r="AK643" s="15" t="s">
        <v>4309</v>
      </c>
      <c r="AL643" s="20"/>
      <c r="AM643" s="21"/>
      <c r="AN643" s="21"/>
      <c r="AO643" s="21"/>
      <c r="AP643" s="21"/>
      <c r="AQ643" s="21"/>
      <c r="AR643" s="21"/>
    </row>
    <row r="644" spans="1:44" s="13" customFormat="1" ht="11.4" x14ac:dyDescent="0.2">
      <c r="A644" s="14" t="s">
        <v>38</v>
      </c>
      <c r="B644" s="14" t="s">
        <v>70</v>
      </c>
      <c r="C644" s="14" t="s">
        <v>147</v>
      </c>
      <c r="D644" s="14" t="s">
        <v>87</v>
      </c>
      <c r="E644" s="15" t="s">
        <v>237</v>
      </c>
      <c r="F644" s="15" t="s">
        <v>4302</v>
      </c>
      <c r="G644" s="27" t="str">
        <f>P644&amp;" "&amp;O644&amp;" "&amp;Q644</f>
        <v xml:space="preserve">TARRO  </v>
      </c>
      <c r="H644" s="15" t="s">
        <v>7</v>
      </c>
      <c r="I644" s="17">
        <v>300000</v>
      </c>
      <c r="J644" s="15" t="s">
        <v>1772</v>
      </c>
      <c r="K644" s="14" t="s">
        <v>167</v>
      </c>
      <c r="L644" s="15" t="s">
        <v>1773</v>
      </c>
      <c r="M644" s="17">
        <v>30</v>
      </c>
      <c r="N644" s="20" t="str">
        <f>F644&amp;" "&amp;G644</f>
        <v xml:space="preserve">SUPLEMENTO NUTRICIONAL TARRO  </v>
      </c>
      <c r="O644" s="15" t="s">
        <v>48</v>
      </c>
      <c r="P644" s="15" t="s">
        <v>3245</v>
      </c>
      <c r="Q644" s="15" t="s">
        <v>48</v>
      </c>
      <c r="R644" s="15" t="s">
        <v>48</v>
      </c>
      <c r="S644" s="15" t="s">
        <v>4310</v>
      </c>
      <c r="T644" s="15" t="s">
        <v>3433</v>
      </c>
      <c r="U644" s="15" t="s">
        <v>4311</v>
      </c>
      <c r="V644" s="15" t="s">
        <v>246</v>
      </c>
      <c r="W644" s="23">
        <f>I644/M644</f>
        <v>10000</v>
      </c>
      <c r="X644" s="15">
        <v>51191603</v>
      </c>
      <c r="Y644" s="15" t="s">
        <v>4312</v>
      </c>
      <c r="Z644" s="15" t="s">
        <v>248</v>
      </c>
      <c r="AA644" s="15" t="s">
        <v>1778</v>
      </c>
      <c r="AB644" s="15" t="s">
        <v>250</v>
      </c>
      <c r="AC644" s="15" t="s">
        <v>251</v>
      </c>
      <c r="AD644" s="15" t="s">
        <v>252</v>
      </c>
      <c r="AE644" s="15" t="s">
        <v>253</v>
      </c>
      <c r="AF644" s="15" t="s">
        <v>330</v>
      </c>
      <c r="AG644" s="15" t="s">
        <v>61</v>
      </c>
      <c r="AH644" s="15" t="s">
        <v>4313</v>
      </c>
      <c r="AI644" s="18">
        <v>45210</v>
      </c>
      <c r="AJ644" s="15" t="s">
        <v>62</v>
      </c>
      <c r="AK644" s="15" t="s">
        <v>4314</v>
      </c>
      <c r="AL644" s="15" t="s">
        <v>159</v>
      </c>
    </row>
    <row r="645" spans="1:44" s="13" customFormat="1" ht="11.4" x14ac:dyDescent="0.2">
      <c r="A645" s="22" t="s">
        <v>38</v>
      </c>
      <c r="B645" s="22" t="s">
        <v>108</v>
      </c>
      <c r="C645" s="22" t="s">
        <v>109</v>
      </c>
      <c r="D645" s="22" t="s">
        <v>110</v>
      </c>
      <c r="E645" s="20" t="s">
        <v>237</v>
      </c>
      <c r="F645" s="20" t="s">
        <v>4302</v>
      </c>
      <c r="G645" s="16" t="str">
        <f>P645&amp;" "&amp;O645&amp;" "&amp;Q645</f>
        <v>TARROS  800 GR</v>
      </c>
      <c r="H645" s="20" t="s">
        <v>7</v>
      </c>
      <c r="I645" s="23">
        <v>300000</v>
      </c>
      <c r="J645" s="23" t="s">
        <v>1772</v>
      </c>
      <c r="K645" s="22" t="s">
        <v>167</v>
      </c>
      <c r="L645" s="24" t="s">
        <v>1773</v>
      </c>
      <c r="M645" s="23">
        <v>30</v>
      </c>
      <c r="N645" s="20" t="str">
        <f>F645&amp;" "&amp;G645</f>
        <v>SUPLEMENTO NUTRICIONAL TARROS  800 GR</v>
      </c>
      <c r="O645" s="20"/>
      <c r="P645" s="20" t="s">
        <v>283</v>
      </c>
      <c r="Q645" s="20" t="s">
        <v>4315</v>
      </c>
      <c r="R645" s="20"/>
      <c r="S645" s="20" t="s">
        <v>4310</v>
      </c>
      <c r="T645" s="20" t="s">
        <v>3433</v>
      </c>
      <c r="U645" s="20" t="s">
        <v>4311</v>
      </c>
      <c r="V645" s="24" t="s">
        <v>246</v>
      </c>
      <c r="W645" s="25">
        <f>I645/M645</f>
        <v>10000</v>
      </c>
      <c r="X645" s="20">
        <v>51191603</v>
      </c>
      <c r="Y645" s="20" t="s">
        <v>4316</v>
      </c>
      <c r="Z645" s="20" t="s">
        <v>248</v>
      </c>
      <c r="AA645" s="20" t="s">
        <v>1778</v>
      </c>
      <c r="AB645" s="20" t="s">
        <v>250</v>
      </c>
      <c r="AC645" s="20" t="s">
        <v>251</v>
      </c>
      <c r="AD645" s="20" t="s">
        <v>252</v>
      </c>
      <c r="AE645" s="20" t="s">
        <v>253</v>
      </c>
      <c r="AF645" s="20" t="s">
        <v>330</v>
      </c>
      <c r="AG645" s="20" t="s">
        <v>61</v>
      </c>
      <c r="AH645" s="20" t="s">
        <v>4313</v>
      </c>
      <c r="AI645" s="26">
        <v>45121</v>
      </c>
      <c r="AJ645" s="20" t="s">
        <v>119</v>
      </c>
      <c r="AK645" s="20" t="s">
        <v>4317</v>
      </c>
      <c r="AL645" s="15"/>
    </row>
    <row r="646" spans="1:44" s="13" customFormat="1" ht="11.4" x14ac:dyDescent="0.2">
      <c r="A646" s="22" t="s">
        <v>38</v>
      </c>
      <c r="B646" s="22" t="s">
        <v>424</v>
      </c>
      <c r="C646" s="22" t="s">
        <v>41</v>
      </c>
      <c r="D646" s="22" t="s">
        <v>162</v>
      </c>
      <c r="E646" s="24" t="s">
        <v>237</v>
      </c>
      <c r="F646" s="20" t="s">
        <v>140</v>
      </c>
      <c r="G646" s="16" t="str">
        <f>P646&amp;" "&amp;O646&amp;" "&amp;Q646</f>
        <v xml:space="preserve">LIQUIDA  </v>
      </c>
      <c r="H646" s="20" t="s">
        <v>7</v>
      </c>
      <c r="I646" s="23">
        <v>300000</v>
      </c>
      <c r="J646" s="20" t="s">
        <v>270</v>
      </c>
      <c r="K646" s="22" t="s">
        <v>137</v>
      </c>
      <c r="L646" s="20" t="s">
        <v>271</v>
      </c>
      <c r="M646" s="23">
        <v>200</v>
      </c>
      <c r="N646" s="15" t="str">
        <f>F646&amp;" "&amp;G646</f>
        <v xml:space="preserve">SUPLEMENTOS VITAMINICOS LIQUIDA  </v>
      </c>
      <c r="O646" s="20"/>
      <c r="P646" s="15" t="s">
        <v>272</v>
      </c>
      <c r="Q646" s="20"/>
      <c r="R646" s="20" t="s">
        <v>4318</v>
      </c>
      <c r="S646" s="20" t="s">
        <v>4319</v>
      </c>
      <c r="T646" s="20" t="s">
        <v>245</v>
      </c>
      <c r="U646" s="20" t="s">
        <v>4319</v>
      </c>
      <c r="V646" s="15" t="s">
        <v>246</v>
      </c>
      <c r="W646" s="25">
        <f>I646/M646</f>
        <v>1500</v>
      </c>
      <c r="X646" s="20">
        <v>42231801</v>
      </c>
      <c r="Y646" s="20" t="s">
        <v>4320</v>
      </c>
      <c r="Z646" s="20" t="s">
        <v>248</v>
      </c>
      <c r="AA646" s="20" t="s">
        <v>276</v>
      </c>
      <c r="AB646" s="20" t="s">
        <v>250</v>
      </c>
      <c r="AC646" s="20" t="s">
        <v>251</v>
      </c>
      <c r="AD646" s="20" t="s">
        <v>252</v>
      </c>
      <c r="AE646" s="20" t="s">
        <v>253</v>
      </c>
      <c r="AF646" s="20" t="s">
        <v>60</v>
      </c>
      <c r="AG646" s="20" t="s">
        <v>61</v>
      </c>
      <c r="AH646" s="20" t="s">
        <v>48</v>
      </c>
      <c r="AI646" s="26">
        <v>44971</v>
      </c>
      <c r="AJ646" s="20" t="s">
        <v>62</v>
      </c>
      <c r="AK646" s="20" t="s">
        <v>4321</v>
      </c>
      <c r="AL646" s="15"/>
    </row>
    <row r="647" spans="1:44" s="13" customFormat="1" ht="11.4" x14ac:dyDescent="0.2">
      <c r="A647" s="14" t="s">
        <v>38</v>
      </c>
      <c r="B647" s="14" t="s">
        <v>220</v>
      </c>
      <c r="C647" s="14" t="s">
        <v>123</v>
      </c>
      <c r="D647" s="14" t="s">
        <v>162</v>
      </c>
      <c r="E647" s="15" t="s">
        <v>237</v>
      </c>
      <c r="F647" s="15" t="s">
        <v>140</v>
      </c>
      <c r="G647" s="16" t="str">
        <f>P647&amp;" "&amp;O647&amp;" "&amp;Q647</f>
        <v xml:space="preserve">LIQUIDA  </v>
      </c>
      <c r="H647" s="15" t="s">
        <v>7</v>
      </c>
      <c r="I647" s="17">
        <v>300000</v>
      </c>
      <c r="J647" s="15" t="s">
        <v>270</v>
      </c>
      <c r="K647" s="14" t="s">
        <v>137</v>
      </c>
      <c r="L647" s="15" t="s">
        <v>271</v>
      </c>
      <c r="M647" s="17">
        <v>200</v>
      </c>
      <c r="N647" s="15" t="str">
        <f>F647&amp;" "&amp;G647</f>
        <v xml:space="preserve">SUPLEMENTOS VITAMINICOS LIQUIDA  </v>
      </c>
      <c r="O647" s="15"/>
      <c r="P647" s="15" t="s">
        <v>272</v>
      </c>
      <c r="Q647" s="15"/>
      <c r="R647" s="15" t="s">
        <v>4318</v>
      </c>
      <c r="S647" s="15" t="s">
        <v>4319</v>
      </c>
      <c r="T647" s="15" t="s">
        <v>245</v>
      </c>
      <c r="U647" s="15" t="s">
        <v>4319</v>
      </c>
      <c r="V647" s="15" t="s">
        <v>246</v>
      </c>
      <c r="W647" s="17">
        <f>I647/M647</f>
        <v>1500</v>
      </c>
      <c r="X647" s="15">
        <v>42231801</v>
      </c>
      <c r="Y647" s="15" t="s">
        <v>4322</v>
      </c>
      <c r="Z647" s="15" t="s">
        <v>248</v>
      </c>
      <c r="AA647" s="15" t="s">
        <v>276</v>
      </c>
      <c r="AB647" s="15" t="s">
        <v>250</v>
      </c>
      <c r="AC647" s="15" t="s">
        <v>251</v>
      </c>
      <c r="AD647" s="15" t="s">
        <v>252</v>
      </c>
      <c r="AE647" s="15" t="s">
        <v>253</v>
      </c>
      <c r="AF647" s="15" t="s">
        <v>60</v>
      </c>
      <c r="AG647" s="15" t="s">
        <v>61</v>
      </c>
      <c r="AH647" s="15" t="s">
        <v>48</v>
      </c>
      <c r="AI647" s="18">
        <v>45016</v>
      </c>
      <c r="AJ647" s="15" t="s">
        <v>62</v>
      </c>
      <c r="AK647" s="15" t="s">
        <v>4323</v>
      </c>
      <c r="AL647" s="20"/>
      <c r="AM647" s="21"/>
      <c r="AN647" s="21"/>
      <c r="AO647" s="21"/>
      <c r="AP647" s="21"/>
      <c r="AQ647" s="21"/>
      <c r="AR647" s="21"/>
    </row>
    <row r="648" spans="1:44" s="13" customFormat="1" ht="11.4" x14ac:dyDescent="0.2">
      <c r="A648" s="22" t="s">
        <v>38</v>
      </c>
      <c r="B648" s="22" t="s">
        <v>121</v>
      </c>
      <c r="C648" s="22" t="s">
        <v>122</v>
      </c>
      <c r="D648" s="22" t="s">
        <v>123</v>
      </c>
      <c r="E648" s="20" t="s">
        <v>237</v>
      </c>
      <c r="F648" s="20" t="s">
        <v>140</v>
      </c>
      <c r="G648" s="16" t="str">
        <f>P648&amp;" "&amp;O648&amp;" "&amp;Q648</f>
        <v>LIQUIDA  200 ML</v>
      </c>
      <c r="H648" s="20" t="s">
        <v>7</v>
      </c>
      <c r="I648" s="23">
        <v>300000</v>
      </c>
      <c r="J648" s="23" t="s">
        <v>270</v>
      </c>
      <c r="K648" s="22" t="s">
        <v>137</v>
      </c>
      <c r="L648" s="24" t="s">
        <v>271</v>
      </c>
      <c r="M648" s="23">
        <v>200</v>
      </c>
      <c r="N648" s="15" t="str">
        <f>F648&amp;" "&amp;G648</f>
        <v>SUPLEMENTOS VITAMINICOS LIQUIDA  200 ML</v>
      </c>
      <c r="O648" s="20"/>
      <c r="P648" s="20" t="s">
        <v>272</v>
      </c>
      <c r="Q648" s="20" t="s">
        <v>4324</v>
      </c>
      <c r="R648" s="20" t="s">
        <v>4318</v>
      </c>
      <c r="S648" s="20" t="s">
        <v>4319</v>
      </c>
      <c r="T648" s="20" t="s">
        <v>245</v>
      </c>
      <c r="U648" s="20" t="s">
        <v>4319</v>
      </c>
      <c r="V648" s="24" t="s">
        <v>246</v>
      </c>
      <c r="W648" s="25">
        <f>I648/M648</f>
        <v>1500</v>
      </c>
      <c r="X648" s="20">
        <v>42231801</v>
      </c>
      <c r="Y648" s="20" t="s">
        <v>4325</v>
      </c>
      <c r="Z648" s="20" t="s">
        <v>248</v>
      </c>
      <c r="AA648" s="20" t="s">
        <v>276</v>
      </c>
      <c r="AB648" s="20" t="s">
        <v>250</v>
      </c>
      <c r="AC648" s="20" t="s">
        <v>251</v>
      </c>
      <c r="AD648" s="20" t="s">
        <v>252</v>
      </c>
      <c r="AE648" s="20" t="s">
        <v>253</v>
      </c>
      <c r="AF648" s="20" t="s">
        <v>60</v>
      </c>
      <c r="AG648" s="20" t="s">
        <v>61</v>
      </c>
      <c r="AH648" s="20" t="s">
        <v>48</v>
      </c>
      <c r="AI648" s="26">
        <v>45142</v>
      </c>
      <c r="AJ648" s="20" t="s">
        <v>62</v>
      </c>
      <c r="AK648" s="20" t="s">
        <v>4326</v>
      </c>
      <c r="AL648" s="20"/>
      <c r="AM648" s="21"/>
      <c r="AN648" s="21"/>
      <c r="AO648" s="21"/>
      <c r="AP648" s="21"/>
      <c r="AQ648" s="21"/>
      <c r="AR648" s="21"/>
    </row>
    <row r="649" spans="1:44" s="13" customFormat="1" ht="11.4" x14ac:dyDescent="0.2">
      <c r="A649" s="14" t="s">
        <v>38</v>
      </c>
      <c r="B649" s="14" t="s">
        <v>70</v>
      </c>
      <c r="C649" s="14" t="s">
        <v>147</v>
      </c>
      <c r="D649" s="14" t="s">
        <v>87</v>
      </c>
      <c r="E649" s="15" t="s">
        <v>237</v>
      </c>
      <c r="F649" s="15" t="s">
        <v>140</v>
      </c>
      <c r="G649" s="27" t="str">
        <f>P649&amp;" "&amp;O649&amp;" "&amp;Q649</f>
        <v xml:space="preserve">TARRO  </v>
      </c>
      <c r="H649" s="15" t="s">
        <v>3245</v>
      </c>
      <c r="I649" s="17">
        <v>300000</v>
      </c>
      <c r="J649" s="15" t="s">
        <v>1237</v>
      </c>
      <c r="K649" s="14">
        <v>11</v>
      </c>
      <c r="L649" s="15" t="s">
        <v>4327</v>
      </c>
      <c r="M649" s="17">
        <v>24</v>
      </c>
      <c r="N649" s="20" t="str">
        <f>F649&amp;" "&amp;G649</f>
        <v xml:space="preserve">SUPLEMENTOS VITAMINICOS TARRO  </v>
      </c>
      <c r="O649" s="15" t="s">
        <v>48</v>
      </c>
      <c r="P649" s="15" t="s">
        <v>3245</v>
      </c>
      <c r="Q649" s="15" t="s">
        <v>48</v>
      </c>
      <c r="R649" s="15" t="s">
        <v>4328</v>
      </c>
      <c r="S649" s="15" t="s">
        <v>4329</v>
      </c>
      <c r="T649" s="15" t="s">
        <v>286</v>
      </c>
      <c r="U649" s="15" t="s">
        <v>4329</v>
      </c>
      <c r="V649" s="15" t="s">
        <v>288</v>
      </c>
      <c r="W649" s="23">
        <f>I649/M649</f>
        <v>12500</v>
      </c>
      <c r="X649" s="15">
        <v>42231806</v>
      </c>
      <c r="Y649" s="15" t="s">
        <v>4330</v>
      </c>
      <c r="Z649" s="15" t="s">
        <v>4331</v>
      </c>
      <c r="AA649" s="15" t="s">
        <v>4332</v>
      </c>
      <c r="AB649" s="15" t="s">
        <v>292</v>
      </c>
      <c r="AC649" s="15" t="s">
        <v>293</v>
      </c>
      <c r="AD649" s="15" t="s">
        <v>252</v>
      </c>
      <c r="AE649" s="15" t="s">
        <v>253</v>
      </c>
      <c r="AF649" s="15" t="s">
        <v>84</v>
      </c>
      <c r="AG649" s="15" t="s">
        <v>61</v>
      </c>
      <c r="AH649" s="15" t="s">
        <v>4333</v>
      </c>
      <c r="AI649" s="18">
        <v>45202</v>
      </c>
      <c r="AJ649" s="15" t="s">
        <v>62</v>
      </c>
      <c r="AK649" s="15" t="s">
        <v>4334</v>
      </c>
      <c r="AL649" s="15" t="s">
        <v>159</v>
      </c>
    </row>
    <row r="650" spans="1:44" s="13" customFormat="1" ht="11.4" x14ac:dyDescent="0.2">
      <c r="A650" s="22" t="s">
        <v>38</v>
      </c>
      <c r="B650" s="22" t="s">
        <v>108</v>
      </c>
      <c r="C650" s="22" t="s">
        <v>109</v>
      </c>
      <c r="D650" s="22" t="s">
        <v>110</v>
      </c>
      <c r="E650" s="20" t="s">
        <v>237</v>
      </c>
      <c r="F650" s="20" t="s">
        <v>140</v>
      </c>
      <c r="G650" s="16" t="str">
        <f>P650&amp;" "&amp;O650&amp;" "&amp;Q650</f>
        <v xml:space="preserve">TARROS 850 GR </v>
      </c>
      <c r="H650" s="20" t="s">
        <v>3245</v>
      </c>
      <c r="I650" s="23">
        <v>300000</v>
      </c>
      <c r="J650" s="23" t="s">
        <v>820</v>
      </c>
      <c r="K650" s="22" t="s">
        <v>137</v>
      </c>
      <c r="L650" s="24" t="s">
        <v>821</v>
      </c>
      <c r="M650" s="23">
        <v>24</v>
      </c>
      <c r="N650" s="20" t="str">
        <f>F650&amp;" "&amp;G650</f>
        <v xml:space="preserve">SUPLEMENTOS VITAMINICOS TARROS 850 GR </v>
      </c>
      <c r="O650" s="20" t="s">
        <v>4335</v>
      </c>
      <c r="P650" s="20" t="s">
        <v>283</v>
      </c>
      <c r="Q650" s="20"/>
      <c r="R650" s="20" t="s">
        <v>4328</v>
      </c>
      <c r="S650" s="20" t="s">
        <v>4336</v>
      </c>
      <c r="T650" s="20" t="s">
        <v>151</v>
      </c>
      <c r="U650" s="20" t="s">
        <v>4337</v>
      </c>
      <c r="V650" s="24" t="s">
        <v>288</v>
      </c>
      <c r="W650" s="25">
        <f>I650/M650</f>
        <v>12500</v>
      </c>
      <c r="X650" s="20">
        <v>85121902</v>
      </c>
      <c r="Y650" s="20" t="s">
        <v>4338</v>
      </c>
      <c r="Z650" s="20" t="s">
        <v>499</v>
      </c>
      <c r="AA650" s="20" t="s">
        <v>826</v>
      </c>
      <c r="AB650" s="20" t="s">
        <v>292</v>
      </c>
      <c r="AC650" s="20" t="s">
        <v>293</v>
      </c>
      <c r="AD650" s="20" t="s">
        <v>252</v>
      </c>
      <c r="AE650" s="20" t="s">
        <v>253</v>
      </c>
      <c r="AF650" s="20" t="s">
        <v>84</v>
      </c>
      <c r="AG650" s="20" t="s">
        <v>61</v>
      </c>
      <c r="AH650" s="20" t="s">
        <v>4339</v>
      </c>
      <c r="AI650" s="26">
        <v>45124</v>
      </c>
      <c r="AJ650" s="20" t="s">
        <v>62</v>
      </c>
      <c r="AK650" s="20" t="s">
        <v>4340</v>
      </c>
      <c r="AL650" s="15"/>
    </row>
    <row r="651" spans="1:44" s="13" customFormat="1" ht="11.4" x14ac:dyDescent="0.2">
      <c r="A651" s="22" t="s">
        <v>38</v>
      </c>
      <c r="B651" s="22" t="s">
        <v>108</v>
      </c>
      <c r="C651" s="22" t="s">
        <v>109</v>
      </c>
      <c r="D651" s="22" t="s">
        <v>110</v>
      </c>
      <c r="E651" s="20" t="s">
        <v>237</v>
      </c>
      <c r="F651" s="20" t="s">
        <v>140</v>
      </c>
      <c r="G651" s="16" t="str">
        <f>P651&amp;" "&amp;O651&amp;" "&amp;Q651</f>
        <v xml:space="preserve">TARROS 850 GR </v>
      </c>
      <c r="H651" s="20" t="s">
        <v>3245</v>
      </c>
      <c r="I651" s="23">
        <v>300000</v>
      </c>
      <c r="J651" s="23" t="s">
        <v>820</v>
      </c>
      <c r="K651" s="22" t="s">
        <v>137</v>
      </c>
      <c r="L651" s="24" t="s">
        <v>821</v>
      </c>
      <c r="M651" s="23">
        <v>24</v>
      </c>
      <c r="N651" s="20" t="str">
        <f>F651&amp;" "&amp;G651</f>
        <v xml:space="preserve">SUPLEMENTOS VITAMINICOS TARROS 850 GR </v>
      </c>
      <c r="O651" s="20" t="s">
        <v>4335</v>
      </c>
      <c r="P651" s="20" t="s">
        <v>283</v>
      </c>
      <c r="Q651" s="20"/>
      <c r="R651" s="20" t="s">
        <v>4328</v>
      </c>
      <c r="S651" s="20" t="s">
        <v>4341</v>
      </c>
      <c r="T651" s="20" t="s">
        <v>151</v>
      </c>
      <c r="U651" s="20" t="s">
        <v>4342</v>
      </c>
      <c r="V651" s="24" t="s">
        <v>288</v>
      </c>
      <c r="W651" s="25">
        <f>I651/M651</f>
        <v>12500</v>
      </c>
      <c r="X651" s="20">
        <v>85121902</v>
      </c>
      <c r="Y651" s="20" t="s">
        <v>4338</v>
      </c>
      <c r="Z651" s="20" t="s">
        <v>499</v>
      </c>
      <c r="AA651" s="20" t="s">
        <v>826</v>
      </c>
      <c r="AB651" s="20" t="s">
        <v>292</v>
      </c>
      <c r="AC651" s="20" t="s">
        <v>293</v>
      </c>
      <c r="AD651" s="20" t="s">
        <v>252</v>
      </c>
      <c r="AE651" s="20" t="s">
        <v>253</v>
      </c>
      <c r="AF651" s="20" t="s">
        <v>84</v>
      </c>
      <c r="AG651" s="20" t="s">
        <v>61</v>
      </c>
      <c r="AH651" s="20" t="s">
        <v>4339</v>
      </c>
      <c r="AI651" s="26">
        <v>45124</v>
      </c>
      <c r="AJ651" s="20" t="s">
        <v>62</v>
      </c>
      <c r="AK651" s="20" t="s">
        <v>4340</v>
      </c>
      <c r="AL651" s="15"/>
    </row>
    <row r="652" spans="1:44" s="13" customFormat="1" ht="11.4" x14ac:dyDescent="0.2">
      <c r="A652" s="22" t="s">
        <v>38</v>
      </c>
      <c r="B652" s="22" t="s">
        <v>424</v>
      </c>
      <c r="C652" s="22" t="s">
        <v>41</v>
      </c>
      <c r="D652" s="22" t="s">
        <v>162</v>
      </c>
      <c r="E652" s="24" t="s">
        <v>237</v>
      </c>
      <c r="F652" s="20" t="s">
        <v>140</v>
      </c>
      <c r="G652" s="16" t="str">
        <f>P652&amp;" "&amp;O652&amp;" "&amp;Q652</f>
        <v xml:space="preserve">TARROS 850 GR </v>
      </c>
      <c r="H652" s="20" t="s">
        <v>239</v>
      </c>
      <c r="I652" s="23">
        <v>300000</v>
      </c>
      <c r="J652" s="20" t="s">
        <v>4343</v>
      </c>
      <c r="K652" s="22" t="s">
        <v>125</v>
      </c>
      <c r="L652" s="20" t="s">
        <v>4344</v>
      </c>
      <c r="M652" s="23">
        <v>24</v>
      </c>
      <c r="N652" s="15" t="str">
        <f>F652&amp;" "&amp;G652</f>
        <v xml:space="preserve">SUPLEMENTOS VITAMINICOS TARROS 850 GR </v>
      </c>
      <c r="O652" s="20" t="s">
        <v>4335</v>
      </c>
      <c r="P652" s="20" t="s">
        <v>283</v>
      </c>
      <c r="Q652" s="20"/>
      <c r="R652" s="20" t="s">
        <v>4328</v>
      </c>
      <c r="S652" s="20" t="s">
        <v>4345</v>
      </c>
      <c r="T652" s="20" t="s">
        <v>140</v>
      </c>
      <c r="U652" s="20" t="s">
        <v>4345</v>
      </c>
      <c r="V652" s="15" t="s">
        <v>288</v>
      </c>
      <c r="W652" s="25">
        <f>I652/M652</f>
        <v>12500</v>
      </c>
      <c r="X652" s="20">
        <v>51191905</v>
      </c>
      <c r="Y652" s="20" t="s">
        <v>4346</v>
      </c>
      <c r="Z652" s="20" t="s">
        <v>1973</v>
      </c>
      <c r="AA652" s="20" t="s">
        <v>4347</v>
      </c>
      <c r="AB652" s="20" t="s">
        <v>292</v>
      </c>
      <c r="AC652" s="20" t="s">
        <v>293</v>
      </c>
      <c r="AD652" s="20" t="s">
        <v>252</v>
      </c>
      <c r="AE652" s="20" t="s">
        <v>253</v>
      </c>
      <c r="AF652" s="20" t="s">
        <v>84</v>
      </c>
      <c r="AG652" s="20" t="s">
        <v>61</v>
      </c>
      <c r="AH652" s="20" t="s">
        <v>48</v>
      </c>
      <c r="AI652" s="26">
        <v>44973</v>
      </c>
      <c r="AJ652" s="20" t="s">
        <v>62</v>
      </c>
      <c r="AK652" s="20" t="s">
        <v>4348</v>
      </c>
      <c r="AL652" s="15"/>
    </row>
    <row r="653" spans="1:44" s="13" customFormat="1" ht="11.4" x14ac:dyDescent="0.2">
      <c r="A653" s="14" t="s">
        <v>38</v>
      </c>
      <c r="B653" s="14" t="s">
        <v>220</v>
      </c>
      <c r="C653" s="14" t="s">
        <v>123</v>
      </c>
      <c r="D653" s="14" t="s">
        <v>162</v>
      </c>
      <c r="E653" s="15" t="s">
        <v>237</v>
      </c>
      <c r="F653" s="15" t="s">
        <v>140</v>
      </c>
      <c r="G653" s="16" t="str">
        <f>P653&amp;" "&amp;O653&amp;" "&amp;Q653</f>
        <v xml:space="preserve">TARROS 850 GR </v>
      </c>
      <c r="H653" s="15" t="s">
        <v>363</v>
      </c>
      <c r="I653" s="17">
        <v>300000</v>
      </c>
      <c r="J653" s="15" t="s">
        <v>1168</v>
      </c>
      <c r="K653" s="14" t="s">
        <v>167</v>
      </c>
      <c r="L653" s="15" t="s">
        <v>3093</v>
      </c>
      <c r="M653" s="17">
        <v>24</v>
      </c>
      <c r="N653" s="15" t="str">
        <f>F653&amp;" "&amp;G653</f>
        <v xml:space="preserve">SUPLEMENTOS VITAMINICOS TARROS 850 GR </v>
      </c>
      <c r="O653" s="20" t="s">
        <v>4335</v>
      </c>
      <c r="P653" s="20" t="s">
        <v>283</v>
      </c>
      <c r="Q653" s="15"/>
      <c r="R653" s="15" t="s">
        <v>4328</v>
      </c>
      <c r="S653" s="15" t="s">
        <v>4349</v>
      </c>
      <c r="T653" s="15" t="s">
        <v>140</v>
      </c>
      <c r="U653" s="15" t="s">
        <v>4349</v>
      </c>
      <c r="V653" s="15" t="s">
        <v>288</v>
      </c>
      <c r="W653" s="17">
        <f>I653/M653</f>
        <v>12500</v>
      </c>
      <c r="X653" s="15">
        <v>51191905</v>
      </c>
      <c r="Y653" s="15" t="s">
        <v>4350</v>
      </c>
      <c r="Z653" s="15" t="s">
        <v>3097</v>
      </c>
      <c r="AA653" s="15" t="s">
        <v>3098</v>
      </c>
      <c r="AB653" s="15" t="s">
        <v>292</v>
      </c>
      <c r="AC653" s="15" t="s">
        <v>293</v>
      </c>
      <c r="AD653" s="15" t="s">
        <v>252</v>
      </c>
      <c r="AE653" s="15" t="s">
        <v>253</v>
      </c>
      <c r="AF653" s="15" t="s">
        <v>473</v>
      </c>
      <c r="AG653" s="15" t="s">
        <v>61</v>
      </c>
      <c r="AH653" s="15" t="s">
        <v>48</v>
      </c>
      <c r="AI653" s="18">
        <v>45014</v>
      </c>
      <c r="AJ653" s="15" t="s">
        <v>62</v>
      </c>
      <c r="AK653" s="15" t="s">
        <v>4351</v>
      </c>
      <c r="AL653" s="20"/>
      <c r="AM653" s="21"/>
      <c r="AN653" s="21"/>
      <c r="AO653" s="21"/>
      <c r="AP653" s="21"/>
      <c r="AQ653" s="21"/>
      <c r="AR653" s="21"/>
    </row>
    <row r="654" spans="1:44" s="13" customFormat="1" ht="11.4" x14ac:dyDescent="0.2">
      <c r="A654" s="14" t="s">
        <v>38</v>
      </c>
      <c r="B654" s="14" t="s">
        <v>220</v>
      </c>
      <c r="C654" s="14" t="s">
        <v>123</v>
      </c>
      <c r="D654" s="14" t="s">
        <v>162</v>
      </c>
      <c r="E654" s="15" t="s">
        <v>237</v>
      </c>
      <c r="F654" s="15" t="s">
        <v>140</v>
      </c>
      <c r="G654" s="16" t="str">
        <f>P654&amp;" "&amp;O654&amp;" "&amp;Q654</f>
        <v xml:space="preserve">TARROS 850 GR </v>
      </c>
      <c r="H654" s="15" t="s">
        <v>239</v>
      </c>
      <c r="I654" s="17">
        <v>300000</v>
      </c>
      <c r="J654" s="15" t="s">
        <v>4343</v>
      </c>
      <c r="K654" s="14" t="s">
        <v>125</v>
      </c>
      <c r="L654" s="15" t="s">
        <v>4344</v>
      </c>
      <c r="M654" s="17">
        <v>24</v>
      </c>
      <c r="N654" s="15" t="str">
        <f>F654&amp;" "&amp;G654</f>
        <v xml:space="preserve">SUPLEMENTOS VITAMINICOS TARROS 850 GR </v>
      </c>
      <c r="O654" s="15" t="s">
        <v>4335</v>
      </c>
      <c r="P654" s="15" t="s">
        <v>283</v>
      </c>
      <c r="Q654" s="15"/>
      <c r="R654" s="15" t="s">
        <v>4328</v>
      </c>
      <c r="S654" s="15" t="s">
        <v>4345</v>
      </c>
      <c r="T654" s="15" t="s">
        <v>140</v>
      </c>
      <c r="U654" s="15" t="s">
        <v>4345</v>
      </c>
      <c r="V654" s="15" t="s">
        <v>288</v>
      </c>
      <c r="W654" s="17">
        <f>I654/M654</f>
        <v>12500</v>
      </c>
      <c r="X654" s="15">
        <v>51191905</v>
      </c>
      <c r="Y654" s="15" t="s">
        <v>4352</v>
      </c>
      <c r="Z654" s="15" t="s">
        <v>1973</v>
      </c>
      <c r="AA654" s="15" t="s">
        <v>4347</v>
      </c>
      <c r="AB654" s="15" t="s">
        <v>292</v>
      </c>
      <c r="AC654" s="15" t="s">
        <v>293</v>
      </c>
      <c r="AD654" s="15" t="s">
        <v>252</v>
      </c>
      <c r="AE654" s="15" t="s">
        <v>253</v>
      </c>
      <c r="AF654" s="15" t="s">
        <v>84</v>
      </c>
      <c r="AG654" s="15" t="s">
        <v>61</v>
      </c>
      <c r="AH654" s="15" t="s">
        <v>48</v>
      </c>
      <c r="AI654" s="18">
        <v>45006</v>
      </c>
      <c r="AJ654" s="15" t="s">
        <v>62</v>
      </c>
      <c r="AK654" s="15" t="s">
        <v>4348</v>
      </c>
      <c r="AL654" s="20"/>
      <c r="AM654" s="21"/>
      <c r="AN654" s="21"/>
      <c r="AO654" s="21"/>
      <c r="AP654" s="21"/>
      <c r="AQ654" s="21"/>
      <c r="AR654" s="21"/>
    </row>
    <row r="655" spans="1:44" s="13" customFormat="1" ht="11.4" x14ac:dyDescent="0.2">
      <c r="A655" s="14" t="s">
        <v>38</v>
      </c>
      <c r="B655" s="14" t="s">
        <v>86</v>
      </c>
      <c r="C655" s="14" t="s">
        <v>87</v>
      </c>
      <c r="D655" s="14" t="s">
        <v>88</v>
      </c>
      <c r="E655" s="15" t="s">
        <v>237</v>
      </c>
      <c r="F655" s="15" t="s">
        <v>140</v>
      </c>
      <c r="G655" s="16" t="str">
        <f>P655&amp;" "&amp;O655&amp;" "&amp;Q655</f>
        <v xml:space="preserve">TARROS 850 GR </v>
      </c>
      <c r="H655" s="15" t="s">
        <v>3245</v>
      </c>
      <c r="I655" s="17">
        <v>300000</v>
      </c>
      <c r="J655" s="15" t="s">
        <v>820</v>
      </c>
      <c r="K655" s="14" t="s">
        <v>137</v>
      </c>
      <c r="L655" s="15" t="s">
        <v>821</v>
      </c>
      <c r="M655" s="17">
        <v>24</v>
      </c>
      <c r="N655" s="15" t="str">
        <f>F655&amp;" "&amp;G655</f>
        <v xml:space="preserve">SUPLEMENTOS VITAMINICOS TARROS 850 GR </v>
      </c>
      <c r="O655" s="15" t="s">
        <v>4335</v>
      </c>
      <c r="P655" s="15" t="s">
        <v>283</v>
      </c>
      <c r="Q655" s="15" t="s">
        <v>48</v>
      </c>
      <c r="R655" s="15" t="s">
        <v>4328</v>
      </c>
      <c r="S655" s="15" t="s">
        <v>4336</v>
      </c>
      <c r="T655" s="15" t="s">
        <v>151</v>
      </c>
      <c r="U655" s="15" t="s">
        <v>4337</v>
      </c>
      <c r="V655" s="19" t="s">
        <v>288</v>
      </c>
      <c r="W655" s="17">
        <f>I655/M655</f>
        <v>12500</v>
      </c>
      <c r="X655" s="15">
        <v>85121902</v>
      </c>
      <c r="Y655" s="15" t="s">
        <v>4353</v>
      </c>
      <c r="Z655" s="15" t="s">
        <v>499</v>
      </c>
      <c r="AA655" s="15" t="s">
        <v>826</v>
      </c>
      <c r="AB655" s="15" t="s">
        <v>292</v>
      </c>
      <c r="AC655" s="15" t="s">
        <v>293</v>
      </c>
      <c r="AD655" s="15" t="s">
        <v>252</v>
      </c>
      <c r="AE655" s="15" t="s">
        <v>253</v>
      </c>
      <c r="AF655" s="15" t="s">
        <v>84</v>
      </c>
      <c r="AG655" s="15" t="s">
        <v>61</v>
      </c>
      <c r="AH655" s="15" t="s">
        <v>4339</v>
      </c>
      <c r="AI655" s="18">
        <v>45020</v>
      </c>
      <c r="AJ655" s="15" t="s">
        <v>119</v>
      </c>
      <c r="AK655" s="15" t="s">
        <v>4340</v>
      </c>
      <c r="AL655" s="15"/>
    </row>
    <row r="656" spans="1:44" s="13" customFormat="1" ht="11.4" x14ac:dyDescent="0.2">
      <c r="A656" s="14" t="s">
        <v>38</v>
      </c>
      <c r="B656" s="14" t="s">
        <v>86</v>
      </c>
      <c r="C656" s="14" t="s">
        <v>87</v>
      </c>
      <c r="D656" s="14" t="s">
        <v>88</v>
      </c>
      <c r="E656" s="15" t="s">
        <v>237</v>
      </c>
      <c r="F656" s="15" t="s">
        <v>140</v>
      </c>
      <c r="G656" s="16" t="str">
        <f>P656&amp;" "&amp;O656&amp;" "&amp;Q656</f>
        <v xml:space="preserve">TARROS 850 GR </v>
      </c>
      <c r="H656" s="15" t="s">
        <v>3245</v>
      </c>
      <c r="I656" s="17">
        <v>300000</v>
      </c>
      <c r="J656" s="15" t="s">
        <v>820</v>
      </c>
      <c r="K656" s="14" t="s">
        <v>137</v>
      </c>
      <c r="L656" s="15" t="s">
        <v>821</v>
      </c>
      <c r="M656" s="17">
        <v>24</v>
      </c>
      <c r="N656" s="15" t="str">
        <f>F656&amp;" "&amp;G656</f>
        <v xml:space="preserve">SUPLEMENTOS VITAMINICOS TARROS 850 GR </v>
      </c>
      <c r="O656" s="15" t="s">
        <v>4335</v>
      </c>
      <c r="P656" s="15" t="s">
        <v>283</v>
      </c>
      <c r="Q656" s="15" t="s">
        <v>48</v>
      </c>
      <c r="R656" s="15" t="s">
        <v>4328</v>
      </c>
      <c r="S656" s="15" t="s">
        <v>4341</v>
      </c>
      <c r="T656" s="15" t="s">
        <v>151</v>
      </c>
      <c r="U656" s="15" t="s">
        <v>4342</v>
      </c>
      <c r="V656" s="19" t="s">
        <v>288</v>
      </c>
      <c r="W656" s="17">
        <f>I656/M656</f>
        <v>12500</v>
      </c>
      <c r="X656" s="15">
        <v>85121902</v>
      </c>
      <c r="Y656" s="15" t="s">
        <v>4353</v>
      </c>
      <c r="Z656" s="15" t="s">
        <v>499</v>
      </c>
      <c r="AA656" s="15" t="s">
        <v>826</v>
      </c>
      <c r="AB656" s="15" t="s">
        <v>292</v>
      </c>
      <c r="AC656" s="15" t="s">
        <v>293</v>
      </c>
      <c r="AD656" s="15" t="s">
        <v>252</v>
      </c>
      <c r="AE656" s="15" t="s">
        <v>253</v>
      </c>
      <c r="AF656" s="15" t="s">
        <v>84</v>
      </c>
      <c r="AG656" s="15" t="s">
        <v>61</v>
      </c>
      <c r="AH656" s="15" t="s">
        <v>4339</v>
      </c>
      <c r="AI656" s="18">
        <v>45020</v>
      </c>
      <c r="AJ656" s="15" t="s">
        <v>119</v>
      </c>
      <c r="AK656" s="15" t="s">
        <v>4340</v>
      </c>
      <c r="AL656" s="15"/>
    </row>
    <row r="657" spans="1:44" s="13" customFormat="1" ht="11.4" x14ac:dyDescent="0.2">
      <c r="A657" s="14" t="s">
        <v>38</v>
      </c>
      <c r="B657" s="14" t="s">
        <v>86</v>
      </c>
      <c r="C657" s="14" t="s">
        <v>87</v>
      </c>
      <c r="D657" s="14" t="s">
        <v>88</v>
      </c>
      <c r="E657" s="15" t="s">
        <v>237</v>
      </c>
      <c r="F657" s="15" t="s">
        <v>140</v>
      </c>
      <c r="G657" s="16" t="str">
        <f>P657&amp;" "&amp;O657&amp;" "&amp;Q657</f>
        <v xml:space="preserve">TARROS 850 GR </v>
      </c>
      <c r="H657" s="15" t="s">
        <v>3245</v>
      </c>
      <c r="I657" s="17">
        <v>300000</v>
      </c>
      <c r="J657" s="15" t="s">
        <v>820</v>
      </c>
      <c r="K657" s="14" t="s">
        <v>137</v>
      </c>
      <c r="L657" s="15" t="s">
        <v>821</v>
      </c>
      <c r="M657" s="17">
        <v>24</v>
      </c>
      <c r="N657" s="15" t="str">
        <f>F657&amp;" "&amp;G657</f>
        <v xml:space="preserve">SUPLEMENTOS VITAMINICOS TARROS 850 GR </v>
      </c>
      <c r="O657" s="15" t="s">
        <v>4335</v>
      </c>
      <c r="P657" s="15" t="s">
        <v>283</v>
      </c>
      <c r="Q657" s="15" t="s">
        <v>48</v>
      </c>
      <c r="R657" s="15" t="s">
        <v>4328</v>
      </c>
      <c r="S657" s="15" t="s">
        <v>4354</v>
      </c>
      <c r="T657" s="15" t="s">
        <v>151</v>
      </c>
      <c r="U657" s="15" t="s">
        <v>4355</v>
      </c>
      <c r="V657" s="19" t="s">
        <v>288</v>
      </c>
      <c r="W657" s="17">
        <f>I657/M657</f>
        <v>12500</v>
      </c>
      <c r="X657" s="15">
        <v>85121902</v>
      </c>
      <c r="Y657" s="15" t="s">
        <v>4353</v>
      </c>
      <c r="Z657" s="15" t="s">
        <v>499</v>
      </c>
      <c r="AA657" s="15" t="s">
        <v>826</v>
      </c>
      <c r="AB657" s="15" t="s">
        <v>292</v>
      </c>
      <c r="AC657" s="15" t="s">
        <v>293</v>
      </c>
      <c r="AD657" s="15" t="s">
        <v>252</v>
      </c>
      <c r="AE657" s="15" t="s">
        <v>253</v>
      </c>
      <c r="AF657" s="15" t="s">
        <v>84</v>
      </c>
      <c r="AG657" s="15" t="s">
        <v>61</v>
      </c>
      <c r="AH657" s="15" t="s">
        <v>4339</v>
      </c>
      <c r="AI657" s="18">
        <v>45020</v>
      </c>
      <c r="AJ657" s="15" t="s">
        <v>119</v>
      </c>
      <c r="AK657" s="15" t="s">
        <v>4340</v>
      </c>
      <c r="AL657" s="15"/>
    </row>
    <row r="658" spans="1:44" s="13" customFormat="1" ht="11.4" x14ac:dyDescent="0.2">
      <c r="A658" s="14" t="s">
        <v>38</v>
      </c>
      <c r="B658" s="14" t="s">
        <v>86</v>
      </c>
      <c r="C658" s="14" t="s">
        <v>87</v>
      </c>
      <c r="D658" s="14" t="s">
        <v>88</v>
      </c>
      <c r="E658" s="15" t="s">
        <v>237</v>
      </c>
      <c r="F658" s="15" t="s">
        <v>140</v>
      </c>
      <c r="G658" s="16" t="str">
        <f>P658&amp;" "&amp;O658&amp;" "&amp;Q658</f>
        <v xml:space="preserve">TARROS 850 GR </v>
      </c>
      <c r="H658" s="15" t="s">
        <v>3245</v>
      </c>
      <c r="I658" s="17">
        <v>300000</v>
      </c>
      <c r="J658" s="15" t="s">
        <v>927</v>
      </c>
      <c r="K658" s="14" t="s">
        <v>137</v>
      </c>
      <c r="L658" s="15" t="s">
        <v>4356</v>
      </c>
      <c r="M658" s="17">
        <v>24</v>
      </c>
      <c r="N658" s="15" t="str">
        <f>F658&amp;" "&amp;G658</f>
        <v xml:space="preserve">SUPLEMENTOS VITAMINICOS TARROS 850 GR </v>
      </c>
      <c r="O658" s="15" t="s">
        <v>4335</v>
      </c>
      <c r="P658" s="15" t="s">
        <v>283</v>
      </c>
      <c r="Q658" s="15" t="s">
        <v>48</v>
      </c>
      <c r="R658" s="15" t="s">
        <v>4328</v>
      </c>
      <c r="S658" s="15" t="s">
        <v>4357</v>
      </c>
      <c r="T658" s="15" t="s">
        <v>4358</v>
      </c>
      <c r="U658" s="15" t="s">
        <v>4359</v>
      </c>
      <c r="V658" s="19" t="s">
        <v>288</v>
      </c>
      <c r="W658" s="17">
        <f>I658/M658</f>
        <v>12500</v>
      </c>
      <c r="X658" s="15">
        <v>12352202</v>
      </c>
      <c r="Y658" s="15" t="s">
        <v>4360</v>
      </c>
      <c r="Z658" s="15" t="s">
        <v>499</v>
      </c>
      <c r="AA658" s="15" t="s">
        <v>4361</v>
      </c>
      <c r="AB658" s="15" t="s">
        <v>292</v>
      </c>
      <c r="AC658" s="15" t="s">
        <v>293</v>
      </c>
      <c r="AD658" s="15" t="s">
        <v>252</v>
      </c>
      <c r="AE658" s="15" t="s">
        <v>253</v>
      </c>
      <c r="AF658" s="15" t="s">
        <v>84</v>
      </c>
      <c r="AG658" s="15" t="s">
        <v>61</v>
      </c>
      <c r="AH658" s="15" t="s">
        <v>4362</v>
      </c>
      <c r="AI658" s="18">
        <v>45036</v>
      </c>
      <c r="AJ658" s="15" t="s">
        <v>62</v>
      </c>
      <c r="AK658" s="15" t="s">
        <v>4363</v>
      </c>
      <c r="AL658" s="15"/>
    </row>
    <row r="659" spans="1:44" s="13" customFormat="1" ht="11.4" x14ac:dyDescent="0.2">
      <c r="A659" s="14" t="s">
        <v>38</v>
      </c>
      <c r="B659" s="14" t="s">
        <v>86</v>
      </c>
      <c r="C659" s="14" t="s">
        <v>87</v>
      </c>
      <c r="D659" s="14" t="s">
        <v>88</v>
      </c>
      <c r="E659" s="15" t="s">
        <v>237</v>
      </c>
      <c r="F659" s="15" t="s">
        <v>140</v>
      </c>
      <c r="G659" s="16" t="str">
        <f>P659&amp;" "&amp;O659&amp;" "&amp;Q659</f>
        <v xml:space="preserve">TARROS 850 GR </v>
      </c>
      <c r="H659" s="15" t="s">
        <v>3245</v>
      </c>
      <c r="I659" s="17">
        <v>300000</v>
      </c>
      <c r="J659" s="15" t="s">
        <v>1510</v>
      </c>
      <c r="K659" s="14" t="s">
        <v>167</v>
      </c>
      <c r="L659" s="15" t="s">
        <v>1511</v>
      </c>
      <c r="M659" s="17">
        <v>24</v>
      </c>
      <c r="N659" s="15" t="str">
        <f>F659&amp;" "&amp;G659</f>
        <v xml:space="preserve">SUPLEMENTOS VITAMINICOS TARROS 850 GR </v>
      </c>
      <c r="O659" s="15" t="s">
        <v>4335</v>
      </c>
      <c r="P659" s="15" t="s">
        <v>283</v>
      </c>
      <c r="Q659" s="15" t="s">
        <v>48</v>
      </c>
      <c r="R659" s="15" t="s">
        <v>4328</v>
      </c>
      <c r="S659" s="15" t="s">
        <v>4364</v>
      </c>
      <c r="T659" s="15" t="s">
        <v>286</v>
      </c>
      <c r="U659" s="15" t="s">
        <v>4364</v>
      </c>
      <c r="V659" s="19" t="s">
        <v>288</v>
      </c>
      <c r="W659" s="17">
        <f>I659/M659</f>
        <v>12500</v>
      </c>
      <c r="X659" s="15">
        <v>42231806</v>
      </c>
      <c r="Y659" s="15" t="s">
        <v>4365</v>
      </c>
      <c r="Z659" s="15" t="s">
        <v>759</v>
      </c>
      <c r="AA659" s="15" t="s">
        <v>1515</v>
      </c>
      <c r="AB659" s="15" t="s">
        <v>292</v>
      </c>
      <c r="AC659" s="15" t="s">
        <v>293</v>
      </c>
      <c r="AD659" s="15" t="s">
        <v>252</v>
      </c>
      <c r="AE659" s="15" t="s">
        <v>253</v>
      </c>
      <c r="AF659" s="15" t="s">
        <v>84</v>
      </c>
      <c r="AG659" s="15" t="s">
        <v>61</v>
      </c>
      <c r="AH659" s="15" t="s">
        <v>48</v>
      </c>
      <c r="AI659" s="18">
        <v>45036</v>
      </c>
      <c r="AJ659" s="15" t="s">
        <v>62</v>
      </c>
      <c r="AK659" s="15" t="s">
        <v>4366</v>
      </c>
      <c r="AL659" s="15"/>
    </row>
    <row r="660" spans="1:44" s="13" customFormat="1" ht="11.4" x14ac:dyDescent="0.2">
      <c r="A660" s="14" t="s">
        <v>38</v>
      </c>
      <c r="B660" s="14" t="s">
        <v>86</v>
      </c>
      <c r="C660" s="14" t="s">
        <v>87</v>
      </c>
      <c r="D660" s="14" t="s">
        <v>88</v>
      </c>
      <c r="E660" s="15" t="s">
        <v>237</v>
      </c>
      <c r="F660" s="15" t="s">
        <v>140</v>
      </c>
      <c r="G660" s="16" t="str">
        <f>P660&amp;" "&amp;O660&amp;" "&amp;Q660</f>
        <v xml:space="preserve">TARROS 850 GR </v>
      </c>
      <c r="H660" s="15" t="s">
        <v>3245</v>
      </c>
      <c r="I660" s="17">
        <v>300000</v>
      </c>
      <c r="J660" s="15" t="s">
        <v>1510</v>
      </c>
      <c r="K660" s="14" t="s">
        <v>167</v>
      </c>
      <c r="L660" s="15" t="s">
        <v>1511</v>
      </c>
      <c r="M660" s="17">
        <v>24</v>
      </c>
      <c r="N660" s="15" t="str">
        <f>F660&amp;" "&amp;G660</f>
        <v xml:space="preserve">SUPLEMENTOS VITAMINICOS TARROS 850 GR </v>
      </c>
      <c r="O660" s="15" t="s">
        <v>4335</v>
      </c>
      <c r="P660" s="15" t="s">
        <v>283</v>
      </c>
      <c r="Q660" s="15" t="s">
        <v>48</v>
      </c>
      <c r="R660" s="15" t="s">
        <v>4328</v>
      </c>
      <c r="S660" s="15" t="s">
        <v>4367</v>
      </c>
      <c r="T660" s="15" t="s">
        <v>286</v>
      </c>
      <c r="U660" s="15" t="s">
        <v>4367</v>
      </c>
      <c r="V660" s="19" t="s">
        <v>288</v>
      </c>
      <c r="W660" s="17">
        <f>I660/M660</f>
        <v>12500</v>
      </c>
      <c r="X660" s="15">
        <v>42231806</v>
      </c>
      <c r="Y660" s="15" t="s">
        <v>4365</v>
      </c>
      <c r="Z660" s="15" t="s">
        <v>759</v>
      </c>
      <c r="AA660" s="15" t="s">
        <v>1515</v>
      </c>
      <c r="AB660" s="15" t="s">
        <v>292</v>
      </c>
      <c r="AC660" s="15" t="s">
        <v>293</v>
      </c>
      <c r="AD660" s="15" t="s">
        <v>252</v>
      </c>
      <c r="AE660" s="15" t="s">
        <v>253</v>
      </c>
      <c r="AF660" s="15" t="s">
        <v>84</v>
      </c>
      <c r="AG660" s="15" t="s">
        <v>61</v>
      </c>
      <c r="AH660" s="15" t="s">
        <v>48</v>
      </c>
      <c r="AI660" s="18">
        <v>45036</v>
      </c>
      <c r="AJ660" s="15" t="s">
        <v>62</v>
      </c>
      <c r="AK660" s="15" t="s">
        <v>4366</v>
      </c>
      <c r="AL660" s="15"/>
    </row>
    <row r="661" spans="1:44" s="13" customFormat="1" ht="11.4" x14ac:dyDescent="0.2">
      <c r="A661" s="14" t="s">
        <v>38</v>
      </c>
      <c r="B661" s="14" t="s">
        <v>86</v>
      </c>
      <c r="C661" s="14" t="s">
        <v>87</v>
      </c>
      <c r="D661" s="14" t="s">
        <v>88</v>
      </c>
      <c r="E661" s="15" t="s">
        <v>237</v>
      </c>
      <c r="F661" s="15" t="s">
        <v>140</v>
      </c>
      <c r="G661" s="16" t="str">
        <f>P661&amp;" "&amp;O661&amp;" "&amp;Q661</f>
        <v xml:space="preserve">TARROS 850 GR </v>
      </c>
      <c r="H661" s="15" t="s">
        <v>3245</v>
      </c>
      <c r="I661" s="17">
        <v>300000</v>
      </c>
      <c r="J661" s="15" t="s">
        <v>1510</v>
      </c>
      <c r="K661" s="14" t="s">
        <v>167</v>
      </c>
      <c r="L661" s="15" t="s">
        <v>1511</v>
      </c>
      <c r="M661" s="17">
        <v>24</v>
      </c>
      <c r="N661" s="15" t="str">
        <f>F661&amp;" "&amp;G661</f>
        <v xml:space="preserve">SUPLEMENTOS VITAMINICOS TARROS 850 GR </v>
      </c>
      <c r="O661" s="15" t="s">
        <v>4335</v>
      </c>
      <c r="P661" s="15" t="s">
        <v>283</v>
      </c>
      <c r="Q661" s="15" t="s">
        <v>48</v>
      </c>
      <c r="R661" s="15" t="s">
        <v>4328</v>
      </c>
      <c r="S661" s="15" t="s">
        <v>4368</v>
      </c>
      <c r="T661" s="15" t="s">
        <v>286</v>
      </c>
      <c r="U661" s="15" t="s">
        <v>4368</v>
      </c>
      <c r="V661" s="19" t="s">
        <v>288</v>
      </c>
      <c r="W661" s="17">
        <f>I661/M661</f>
        <v>12500</v>
      </c>
      <c r="X661" s="15">
        <v>42231806</v>
      </c>
      <c r="Y661" s="15" t="s">
        <v>4365</v>
      </c>
      <c r="Z661" s="15" t="s">
        <v>759</v>
      </c>
      <c r="AA661" s="15" t="s">
        <v>1515</v>
      </c>
      <c r="AB661" s="15" t="s">
        <v>292</v>
      </c>
      <c r="AC661" s="15" t="s">
        <v>293</v>
      </c>
      <c r="AD661" s="15" t="s">
        <v>252</v>
      </c>
      <c r="AE661" s="15" t="s">
        <v>253</v>
      </c>
      <c r="AF661" s="15" t="s">
        <v>84</v>
      </c>
      <c r="AG661" s="15" t="s">
        <v>61</v>
      </c>
      <c r="AH661" s="15" t="s">
        <v>48</v>
      </c>
      <c r="AI661" s="18">
        <v>45036</v>
      </c>
      <c r="AJ661" s="15" t="s">
        <v>62</v>
      </c>
      <c r="AK661" s="15" t="s">
        <v>4366</v>
      </c>
      <c r="AL661" s="15"/>
    </row>
    <row r="662" spans="1:44" s="13" customFormat="1" ht="11.4" x14ac:dyDescent="0.2">
      <c r="A662" s="14" t="s">
        <v>38</v>
      </c>
      <c r="B662" s="14" t="s">
        <v>64</v>
      </c>
      <c r="C662" s="14" t="s">
        <v>65</v>
      </c>
      <c r="D662" s="14" t="s">
        <v>41</v>
      </c>
      <c r="E662" s="15" t="s">
        <v>237</v>
      </c>
      <c r="F662" s="15" t="s">
        <v>140</v>
      </c>
      <c r="G662" s="16" t="str">
        <f>P662&amp;" "&amp;O662&amp;" "&amp;Q662</f>
        <v xml:space="preserve">TARROS 850 GR </v>
      </c>
      <c r="H662" s="15" t="s">
        <v>3245</v>
      </c>
      <c r="I662" s="17">
        <v>300000</v>
      </c>
      <c r="J662" s="15" t="s">
        <v>1237</v>
      </c>
      <c r="K662" s="14" t="s">
        <v>516</v>
      </c>
      <c r="L662" s="15" t="s">
        <v>4327</v>
      </c>
      <c r="M662" s="17">
        <v>24</v>
      </c>
      <c r="N662" s="15" t="str">
        <f>F662&amp;" "&amp;G662</f>
        <v xml:space="preserve">SUPLEMENTOS VITAMINICOS TARROS 850 GR </v>
      </c>
      <c r="O662" s="15" t="s">
        <v>4335</v>
      </c>
      <c r="P662" s="15" t="s">
        <v>283</v>
      </c>
      <c r="Q662" s="15" t="s">
        <v>48</v>
      </c>
      <c r="R662" s="15" t="s">
        <v>48</v>
      </c>
      <c r="S662" s="15" t="s">
        <v>4369</v>
      </c>
      <c r="T662" s="15" t="s">
        <v>245</v>
      </c>
      <c r="U662" s="15" t="s">
        <v>4369</v>
      </c>
      <c r="V662" s="15" t="s">
        <v>288</v>
      </c>
      <c r="W662" s="17">
        <f>I662/M662</f>
        <v>12500</v>
      </c>
      <c r="X662" s="15">
        <v>42231801</v>
      </c>
      <c r="Y662" s="15" t="s">
        <v>4370</v>
      </c>
      <c r="Z662" s="15" t="s">
        <v>4331</v>
      </c>
      <c r="AA662" s="15" t="s">
        <v>4332</v>
      </c>
      <c r="AB662" s="15" t="s">
        <v>292</v>
      </c>
      <c r="AC662" s="15" t="s">
        <v>293</v>
      </c>
      <c r="AD662" s="15" t="s">
        <v>252</v>
      </c>
      <c r="AE662" s="15" t="s">
        <v>253</v>
      </c>
      <c r="AF662" s="15" t="s">
        <v>84</v>
      </c>
      <c r="AG662" s="15" t="s">
        <v>61</v>
      </c>
      <c r="AH662" s="15" t="s">
        <v>4333</v>
      </c>
      <c r="AI662" s="18">
        <v>45062</v>
      </c>
      <c r="AJ662" s="15" t="s">
        <v>119</v>
      </c>
      <c r="AK662" s="15" t="s">
        <v>4371</v>
      </c>
      <c r="AL662" s="15"/>
    </row>
    <row r="663" spans="1:44" s="13" customFormat="1" ht="11.4" x14ac:dyDescent="0.2">
      <c r="A663" s="14" t="s">
        <v>38</v>
      </c>
      <c r="B663" s="14" t="s">
        <v>64</v>
      </c>
      <c r="C663" s="14" t="s">
        <v>65</v>
      </c>
      <c r="D663" s="14" t="s">
        <v>41</v>
      </c>
      <c r="E663" s="15" t="s">
        <v>237</v>
      </c>
      <c r="F663" s="15" t="s">
        <v>140</v>
      </c>
      <c r="G663" s="16" t="str">
        <f>P663&amp;" "&amp;O663&amp;" "&amp;Q663</f>
        <v xml:space="preserve">TARROS 850 GR </v>
      </c>
      <c r="H663" s="15" t="s">
        <v>3245</v>
      </c>
      <c r="I663" s="17">
        <v>300000</v>
      </c>
      <c r="J663" s="15" t="s">
        <v>820</v>
      </c>
      <c r="K663" s="14" t="s">
        <v>137</v>
      </c>
      <c r="L663" s="15" t="s">
        <v>821</v>
      </c>
      <c r="M663" s="17">
        <v>24</v>
      </c>
      <c r="N663" s="15" t="str">
        <f>F663&amp;" "&amp;G663</f>
        <v xml:space="preserve">SUPLEMENTOS VITAMINICOS TARROS 850 GR </v>
      </c>
      <c r="O663" s="15" t="s">
        <v>4335</v>
      </c>
      <c r="P663" s="15" t="s">
        <v>283</v>
      </c>
      <c r="Q663" s="15" t="s">
        <v>48</v>
      </c>
      <c r="R663" s="15" t="s">
        <v>4328</v>
      </c>
      <c r="S663" s="15" t="s">
        <v>4354</v>
      </c>
      <c r="T663" s="15" t="s">
        <v>151</v>
      </c>
      <c r="U663" s="15" t="s">
        <v>4355</v>
      </c>
      <c r="V663" s="15" t="s">
        <v>288</v>
      </c>
      <c r="W663" s="17">
        <f>I663/M663</f>
        <v>12500</v>
      </c>
      <c r="X663" s="15">
        <v>85121902</v>
      </c>
      <c r="Y663" s="15" t="s">
        <v>4372</v>
      </c>
      <c r="Z663" s="15" t="s">
        <v>499</v>
      </c>
      <c r="AA663" s="15" t="s">
        <v>826</v>
      </c>
      <c r="AB663" s="15" t="s">
        <v>292</v>
      </c>
      <c r="AC663" s="15" t="s">
        <v>293</v>
      </c>
      <c r="AD663" s="15" t="s">
        <v>252</v>
      </c>
      <c r="AE663" s="15" t="s">
        <v>253</v>
      </c>
      <c r="AF663" s="15" t="s">
        <v>84</v>
      </c>
      <c r="AG663" s="15" t="s">
        <v>61</v>
      </c>
      <c r="AH663" s="15" t="s">
        <v>4339</v>
      </c>
      <c r="AI663" s="18">
        <v>45070</v>
      </c>
      <c r="AJ663" s="15" t="s">
        <v>62</v>
      </c>
      <c r="AK663" s="15" t="s">
        <v>4340</v>
      </c>
      <c r="AL663" s="15"/>
    </row>
    <row r="664" spans="1:44" s="13" customFormat="1" ht="11.4" x14ac:dyDescent="0.2">
      <c r="A664" s="14" t="s">
        <v>38</v>
      </c>
      <c r="B664" s="14" t="s">
        <v>39</v>
      </c>
      <c r="C664" s="14" t="s">
        <v>40</v>
      </c>
      <c r="D664" s="14" t="s">
        <v>41</v>
      </c>
      <c r="E664" s="15" t="s">
        <v>237</v>
      </c>
      <c r="F664" s="15" t="s">
        <v>140</v>
      </c>
      <c r="G664" s="16" t="str">
        <f>P664&amp;" "&amp;O664&amp;" "&amp;Q664</f>
        <v xml:space="preserve">TARROS 850 GR </v>
      </c>
      <c r="H664" s="15" t="s">
        <v>3245</v>
      </c>
      <c r="I664" s="17">
        <v>300000</v>
      </c>
      <c r="J664" s="15" t="s">
        <v>1237</v>
      </c>
      <c r="K664" s="14" t="s">
        <v>516</v>
      </c>
      <c r="L664" s="15" t="s">
        <v>4327</v>
      </c>
      <c r="M664" s="17">
        <v>24</v>
      </c>
      <c r="N664" s="15" t="str">
        <f>F664&amp;" "&amp;G664</f>
        <v xml:space="preserve">SUPLEMENTOS VITAMINICOS TARROS 850 GR </v>
      </c>
      <c r="O664" s="15" t="s">
        <v>4335</v>
      </c>
      <c r="P664" s="15" t="s">
        <v>283</v>
      </c>
      <c r="Q664" s="15" t="s">
        <v>48</v>
      </c>
      <c r="R664" s="15" t="s">
        <v>48</v>
      </c>
      <c r="S664" s="15" t="s">
        <v>4373</v>
      </c>
      <c r="T664" s="15" t="s">
        <v>781</v>
      </c>
      <c r="U664" s="15" t="s">
        <v>4373</v>
      </c>
      <c r="V664" s="15" t="s">
        <v>288</v>
      </c>
      <c r="W664" s="17">
        <f>I664/M664</f>
        <v>12500</v>
      </c>
      <c r="X664" s="15">
        <v>42171903</v>
      </c>
      <c r="Y664" s="15" t="s">
        <v>4374</v>
      </c>
      <c r="Z664" s="15" t="s">
        <v>4331</v>
      </c>
      <c r="AA664" s="15" t="s">
        <v>4332</v>
      </c>
      <c r="AB664" s="15" t="s">
        <v>292</v>
      </c>
      <c r="AC664" s="15" t="s">
        <v>293</v>
      </c>
      <c r="AD664" s="15" t="s">
        <v>252</v>
      </c>
      <c r="AE664" s="15" t="s">
        <v>253</v>
      </c>
      <c r="AF664" s="15" t="s">
        <v>84</v>
      </c>
      <c r="AG664" s="15" t="s">
        <v>61</v>
      </c>
      <c r="AH664" s="15" t="s">
        <v>4333</v>
      </c>
      <c r="AI664" s="18">
        <v>45097</v>
      </c>
      <c r="AJ664" s="15" t="s">
        <v>62</v>
      </c>
      <c r="AK664" s="15" t="s">
        <v>4375</v>
      </c>
      <c r="AL664" s="15"/>
    </row>
    <row r="665" spans="1:44" s="13" customFormat="1" ht="11.4" x14ac:dyDescent="0.2">
      <c r="A665" s="14" t="s">
        <v>38</v>
      </c>
      <c r="B665" s="14" t="s">
        <v>220</v>
      </c>
      <c r="C665" s="14" t="s">
        <v>123</v>
      </c>
      <c r="D665" s="14" t="s">
        <v>162</v>
      </c>
      <c r="E665" s="15" t="s">
        <v>860</v>
      </c>
      <c r="F665" s="15" t="s">
        <v>4376</v>
      </c>
      <c r="G665" s="16" t="str">
        <f>P665&amp;" "&amp;O665&amp;" "&amp;Q665</f>
        <v xml:space="preserve">COMPRIMIDOS 0,5 MG </v>
      </c>
      <c r="H665" s="15" t="s">
        <v>1258</v>
      </c>
      <c r="I665" s="17">
        <v>300000</v>
      </c>
      <c r="J665" s="15" t="s">
        <v>485</v>
      </c>
      <c r="K665" s="14" t="s">
        <v>70</v>
      </c>
      <c r="L665" s="15" t="s">
        <v>486</v>
      </c>
      <c r="M665" s="17">
        <v>1500</v>
      </c>
      <c r="N665" s="15" t="str">
        <f>F665&amp;" "&amp;G665</f>
        <v xml:space="preserve">TACROLIMUS COMPRIMIDOS 0,5 MG </v>
      </c>
      <c r="O665" s="15" t="s">
        <v>1208</v>
      </c>
      <c r="P665" s="15" t="s">
        <v>73</v>
      </c>
      <c r="Q665" s="15"/>
      <c r="R665" s="15" t="s">
        <v>4377</v>
      </c>
      <c r="S665" s="15" t="s">
        <v>4378</v>
      </c>
      <c r="T665" s="15" t="s">
        <v>4379</v>
      </c>
      <c r="U665" s="15" t="s">
        <v>4380</v>
      </c>
      <c r="V665" s="15" t="s">
        <v>1566</v>
      </c>
      <c r="W665" s="17">
        <f>I665/M665</f>
        <v>200</v>
      </c>
      <c r="X665" s="15">
        <v>51201504</v>
      </c>
      <c r="Y665" s="15" t="s">
        <v>4381</v>
      </c>
      <c r="Z665" s="15" t="s">
        <v>117</v>
      </c>
      <c r="AA665" s="15" t="s">
        <v>491</v>
      </c>
      <c r="AB665" s="15" t="s">
        <v>1566</v>
      </c>
      <c r="AC665" s="15" t="s">
        <v>1570</v>
      </c>
      <c r="AD665" s="15" t="s">
        <v>869</v>
      </c>
      <c r="AE665" s="15" t="s">
        <v>870</v>
      </c>
      <c r="AF665" s="15" t="s">
        <v>60</v>
      </c>
      <c r="AG665" s="15" t="s">
        <v>61</v>
      </c>
      <c r="AH665" s="15" t="s">
        <v>4382</v>
      </c>
      <c r="AI665" s="18">
        <v>45005</v>
      </c>
      <c r="AJ665" s="15" t="s">
        <v>119</v>
      </c>
      <c r="AK665" s="15" t="s">
        <v>494</v>
      </c>
      <c r="AL665" s="20"/>
      <c r="AM665" s="21"/>
      <c r="AN665" s="21"/>
      <c r="AO665" s="21"/>
      <c r="AP665" s="21"/>
      <c r="AQ665" s="21"/>
      <c r="AR665" s="21"/>
    </row>
    <row r="666" spans="1:44" s="13" customFormat="1" ht="11.4" x14ac:dyDescent="0.2">
      <c r="A666" s="22" t="s">
        <v>38</v>
      </c>
      <c r="B666" s="22" t="s">
        <v>160</v>
      </c>
      <c r="C666" s="22" t="s">
        <v>161</v>
      </c>
      <c r="D666" s="22" t="s">
        <v>162</v>
      </c>
      <c r="E666" s="24" t="s">
        <v>860</v>
      </c>
      <c r="F666" s="20" t="s">
        <v>4376</v>
      </c>
      <c r="G666" s="16" t="str">
        <f>P666&amp;" "&amp;O666&amp;" "&amp;Q666</f>
        <v xml:space="preserve">COMPRIMIDOS 0,5 MG </v>
      </c>
      <c r="H666" s="20" t="s">
        <v>1258</v>
      </c>
      <c r="I666" s="23">
        <v>300000</v>
      </c>
      <c r="J666" s="20" t="s">
        <v>427</v>
      </c>
      <c r="K666" s="22" t="s">
        <v>353</v>
      </c>
      <c r="L666" s="24" t="s">
        <v>428</v>
      </c>
      <c r="M666" s="23">
        <v>300</v>
      </c>
      <c r="N666" s="15" t="str">
        <f>F666&amp;" "&amp;G666</f>
        <v xml:space="preserve">TACROLIMUS COMPRIMIDOS 0,5 MG </v>
      </c>
      <c r="O666" s="20" t="s">
        <v>1208</v>
      </c>
      <c r="P666" s="15" t="s">
        <v>73</v>
      </c>
      <c r="Q666" s="20"/>
      <c r="R666" s="20" t="s">
        <v>4383</v>
      </c>
      <c r="S666" s="20" t="s">
        <v>4384</v>
      </c>
      <c r="T666" s="20" t="s">
        <v>4379</v>
      </c>
      <c r="U666" s="20" t="s">
        <v>4385</v>
      </c>
      <c r="V666" s="24" t="s">
        <v>191</v>
      </c>
      <c r="W666" s="23">
        <f>I666/M666</f>
        <v>1000</v>
      </c>
      <c r="X666" s="20">
        <v>51201504</v>
      </c>
      <c r="Y666" s="20" t="s">
        <v>4386</v>
      </c>
      <c r="Z666" s="20" t="s">
        <v>433</v>
      </c>
      <c r="AA666" s="20" t="s">
        <v>434</v>
      </c>
      <c r="AB666" s="20" t="s">
        <v>191</v>
      </c>
      <c r="AC666" s="20" t="s">
        <v>195</v>
      </c>
      <c r="AD666" s="20" t="s">
        <v>869</v>
      </c>
      <c r="AE666" s="20" t="s">
        <v>870</v>
      </c>
      <c r="AF666" s="20" t="s">
        <v>60</v>
      </c>
      <c r="AG666" s="20" t="s">
        <v>61</v>
      </c>
      <c r="AH666" s="20" t="s">
        <v>4387</v>
      </c>
      <c r="AI666" s="26">
        <v>44932</v>
      </c>
      <c r="AJ666" s="20" t="s">
        <v>119</v>
      </c>
      <c r="AK666" s="20" t="s">
        <v>4388</v>
      </c>
      <c r="AL666" s="15"/>
    </row>
    <row r="667" spans="1:44" s="13" customFormat="1" ht="11.4" x14ac:dyDescent="0.2">
      <c r="A667" s="22" t="s">
        <v>38</v>
      </c>
      <c r="B667" s="22" t="s">
        <v>424</v>
      </c>
      <c r="C667" s="22" t="s">
        <v>41</v>
      </c>
      <c r="D667" s="22" t="s">
        <v>162</v>
      </c>
      <c r="E667" s="24" t="s">
        <v>860</v>
      </c>
      <c r="F667" s="20" t="s">
        <v>4376</v>
      </c>
      <c r="G667" s="16" t="str">
        <f>P667&amp;" "&amp;O667&amp;" "&amp;Q667</f>
        <v xml:space="preserve">COMPRIMIDOS 0,5 MG </v>
      </c>
      <c r="H667" s="20" t="s">
        <v>1258</v>
      </c>
      <c r="I667" s="23">
        <v>300000</v>
      </c>
      <c r="J667" s="20" t="s">
        <v>427</v>
      </c>
      <c r="K667" s="22" t="s">
        <v>353</v>
      </c>
      <c r="L667" s="20" t="s">
        <v>428</v>
      </c>
      <c r="M667" s="23">
        <v>300</v>
      </c>
      <c r="N667" s="15" t="str">
        <f>F667&amp;" "&amp;G667</f>
        <v xml:space="preserve">TACROLIMUS COMPRIMIDOS 0,5 MG </v>
      </c>
      <c r="O667" s="20" t="s">
        <v>1208</v>
      </c>
      <c r="P667" s="20" t="s">
        <v>73</v>
      </c>
      <c r="Q667" s="20"/>
      <c r="R667" s="20" t="s">
        <v>4383</v>
      </c>
      <c r="S667" s="20" t="s">
        <v>4384</v>
      </c>
      <c r="T667" s="20" t="s">
        <v>4379</v>
      </c>
      <c r="U667" s="20" t="s">
        <v>4385</v>
      </c>
      <c r="V667" s="15" t="s">
        <v>191</v>
      </c>
      <c r="W667" s="25">
        <f>I667/M667</f>
        <v>1000</v>
      </c>
      <c r="X667" s="20">
        <v>51201504</v>
      </c>
      <c r="Y667" s="20" t="s">
        <v>4389</v>
      </c>
      <c r="Z667" s="20" t="s">
        <v>433</v>
      </c>
      <c r="AA667" s="20" t="s">
        <v>434</v>
      </c>
      <c r="AB667" s="20" t="s">
        <v>191</v>
      </c>
      <c r="AC667" s="20" t="s">
        <v>195</v>
      </c>
      <c r="AD667" s="20" t="s">
        <v>869</v>
      </c>
      <c r="AE667" s="20" t="s">
        <v>870</v>
      </c>
      <c r="AF667" s="20" t="s">
        <v>60</v>
      </c>
      <c r="AG667" s="20" t="s">
        <v>61</v>
      </c>
      <c r="AH667" s="20" t="s">
        <v>4387</v>
      </c>
      <c r="AI667" s="26">
        <v>44970</v>
      </c>
      <c r="AJ667" s="20" t="s">
        <v>119</v>
      </c>
      <c r="AK667" s="20" t="s">
        <v>4388</v>
      </c>
      <c r="AL667" s="15"/>
    </row>
    <row r="668" spans="1:44" s="13" customFormat="1" ht="11.4" x14ac:dyDescent="0.2">
      <c r="A668" s="22" t="s">
        <v>38</v>
      </c>
      <c r="B668" s="22" t="s">
        <v>121</v>
      </c>
      <c r="C668" s="22" t="s">
        <v>122</v>
      </c>
      <c r="D668" s="22" t="s">
        <v>123</v>
      </c>
      <c r="E668" s="20" t="s">
        <v>860</v>
      </c>
      <c r="F668" s="20" t="s">
        <v>4376</v>
      </c>
      <c r="G668" s="16" t="str">
        <f>P668&amp;" "&amp;O668&amp;" "&amp;Q668</f>
        <v xml:space="preserve">COMPRIMIDOS 1 MG </v>
      </c>
      <c r="H668" s="20" t="s">
        <v>7</v>
      </c>
      <c r="I668" s="23">
        <v>300000</v>
      </c>
      <c r="J668" s="23" t="s">
        <v>611</v>
      </c>
      <c r="K668" s="22" t="s">
        <v>137</v>
      </c>
      <c r="L668" s="24" t="s">
        <v>1676</v>
      </c>
      <c r="M668" s="23">
        <v>600</v>
      </c>
      <c r="N668" s="15" t="str">
        <f>F668&amp;" "&amp;G668</f>
        <v xml:space="preserve">TACROLIMUS COMPRIMIDOS 1 MG </v>
      </c>
      <c r="O668" s="20" t="s">
        <v>93</v>
      </c>
      <c r="P668" s="20" t="s">
        <v>73</v>
      </c>
      <c r="Q668" s="20"/>
      <c r="R668" s="20" t="s">
        <v>4390</v>
      </c>
      <c r="S668" s="20" t="s">
        <v>4391</v>
      </c>
      <c r="T668" s="20" t="s">
        <v>4379</v>
      </c>
      <c r="U668" s="20" t="s">
        <v>4392</v>
      </c>
      <c r="V668" s="24" t="s">
        <v>1274</v>
      </c>
      <c r="W668" s="25">
        <f>I668/M668</f>
        <v>500</v>
      </c>
      <c r="X668" s="20">
        <v>51201504</v>
      </c>
      <c r="Y668" s="20" t="s">
        <v>4393</v>
      </c>
      <c r="Z668" s="20" t="s">
        <v>1681</v>
      </c>
      <c r="AA668" s="20" t="s">
        <v>1682</v>
      </c>
      <c r="AB668" s="20" t="s">
        <v>1277</v>
      </c>
      <c r="AC668" s="20" t="s">
        <v>1278</v>
      </c>
      <c r="AD668" s="20" t="s">
        <v>869</v>
      </c>
      <c r="AE668" s="20" t="s">
        <v>870</v>
      </c>
      <c r="AF668" s="20" t="s">
        <v>60</v>
      </c>
      <c r="AG668" s="20" t="s">
        <v>61</v>
      </c>
      <c r="AH668" s="20" t="s">
        <v>4394</v>
      </c>
      <c r="AI668" s="26">
        <v>45141</v>
      </c>
      <c r="AJ668" s="20" t="s">
        <v>119</v>
      </c>
      <c r="AK668" s="20" t="s">
        <v>4395</v>
      </c>
      <c r="AL668" s="20"/>
      <c r="AM668" s="21"/>
      <c r="AN668" s="21"/>
      <c r="AO668" s="21"/>
      <c r="AP668" s="21"/>
      <c r="AQ668" s="21"/>
      <c r="AR668" s="21"/>
    </row>
    <row r="669" spans="1:44" s="13" customFormat="1" ht="11.4" x14ac:dyDescent="0.2">
      <c r="A669" s="14" t="s">
        <v>38</v>
      </c>
      <c r="B669" s="14" t="s">
        <v>86</v>
      </c>
      <c r="C669" s="14" t="s">
        <v>87</v>
      </c>
      <c r="D669" s="14" t="s">
        <v>88</v>
      </c>
      <c r="E669" s="15" t="s">
        <v>860</v>
      </c>
      <c r="F669" s="15" t="s">
        <v>4376</v>
      </c>
      <c r="G669" s="16" t="str">
        <f>P669&amp;" "&amp;O669&amp;" "&amp;Q669</f>
        <v xml:space="preserve">COMPRIMIDOS 1 MG </v>
      </c>
      <c r="H669" s="15" t="s">
        <v>1258</v>
      </c>
      <c r="I669" s="17">
        <v>300000</v>
      </c>
      <c r="J669" s="15" t="s">
        <v>862</v>
      </c>
      <c r="K669" s="14" t="s">
        <v>447</v>
      </c>
      <c r="L669" s="15" t="s">
        <v>863</v>
      </c>
      <c r="M669" s="17">
        <v>150</v>
      </c>
      <c r="N669" s="15" t="s">
        <v>4396</v>
      </c>
      <c r="O669" s="15" t="s">
        <v>93</v>
      </c>
      <c r="P669" s="15" t="s">
        <v>73</v>
      </c>
      <c r="Q669" s="15" t="s">
        <v>48</v>
      </c>
      <c r="R669" s="15" t="s">
        <v>4383</v>
      </c>
      <c r="S669" s="15" t="s">
        <v>4397</v>
      </c>
      <c r="T669" s="15" t="s">
        <v>4379</v>
      </c>
      <c r="U669" s="15" t="s">
        <v>4398</v>
      </c>
      <c r="V669" s="19" t="s">
        <v>191</v>
      </c>
      <c r="W669" s="17">
        <f>I669/M669</f>
        <v>2000</v>
      </c>
      <c r="X669" s="15">
        <v>51201504</v>
      </c>
      <c r="Y669" s="15" t="s">
        <v>4399</v>
      </c>
      <c r="Z669" s="15" t="s">
        <v>867</v>
      </c>
      <c r="AA669" s="15" t="s">
        <v>868</v>
      </c>
      <c r="AB669" s="15" t="s">
        <v>191</v>
      </c>
      <c r="AC669" s="15" t="s">
        <v>195</v>
      </c>
      <c r="AD669" s="15" t="s">
        <v>869</v>
      </c>
      <c r="AE669" s="15" t="s">
        <v>870</v>
      </c>
      <c r="AF669" s="15" t="s">
        <v>60</v>
      </c>
      <c r="AG669" s="15" t="s">
        <v>61</v>
      </c>
      <c r="AH669" s="15" t="s">
        <v>48</v>
      </c>
      <c r="AI669" s="18">
        <v>45033</v>
      </c>
      <c r="AJ669" s="15" t="s">
        <v>119</v>
      </c>
      <c r="AK669" s="15" t="s">
        <v>4400</v>
      </c>
      <c r="AL669" s="15"/>
    </row>
    <row r="670" spans="1:44" s="13" customFormat="1" ht="11.4" x14ac:dyDescent="0.2">
      <c r="A670" s="14" t="s">
        <v>38</v>
      </c>
      <c r="B670" s="14" t="s">
        <v>220</v>
      </c>
      <c r="C670" s="14" t="s">
        <v>123</v>
      </c>
      <c r="D670" s="14" t="s">
        <v>162</v>
      </c>
      <c r="E670" s="15" t="s">
        <v>4401</v>
      </c>
      <c r="F670" s="15" t="s">
        <v>4402</v>
      </c>
      <c r="G670" s="16" t="str">
        <f>P670&amp;" "&amp;O670&amp;" "&amp;Q670</f>
        <v xml:space="preserve">COMPRIMIDOS 0,4 MG </v>
      </c>
      <c r="H670" s="15" t="s">
        <v>363</v>
      </c>
      <c r="I670" s="17">
        <v>300000</v>
      </c>
      <c r="J670" s="15" t="s">
        <v>1270</v>
      </c>
      <c r="K670" s="14" t="s">
        <v>625</v>
      </c>
      <c r="L670" s="15" t="s">
        <v>3101</v>
      </c>
      <c r="M670" s="17">
        <v>6000</v>
      </c>
      <c r="N670" s="15" t="str">
        <f>F670&amp;" "&amp;G670</f>
        <v xml:space="preserve">TAMSULOSINA COMPRIMIDOS 0,4 MG </v>
      </c>
      <c r="O670" s="15" t="s">
        <v>2795</v>
      </c>
      <c r="P670" s="15" t="s">
        <v>73</v>
      </c>
      <c r="Q670" s="15"/>
      <c r="R670" s="15"/>
      <c r="S670" s="15" t="s">
        <v>4403</v>
      </c>
      <c r="T670" s="15" t="s">
        <v>4404</v>
      </c>
      <c r="U670" s="15" t="s">
        <v>4405</v>
      </c>
      <c r="V670" s="15" t="s">
        <v>1159</v>
      </c>
      <c r="W670" s="17">
        <f>I670/M670</f>
        <v>50</v>
      </c>
      <c r="X670" s="15">
        <v>51151817</v>
      </c>
      <c r="Y670" s="15" t="s">
        <v>4406</v>
      </c>
      <c r="Z670" s="15" t="s">
        <v>3105</v>
      </c>
      <c r="AA670" s="15" t="s">
        <v>3106</v>
      </c>
      <c r="AB670" s="15" t="s">
        <v>1163</v>
      </c>
      <c r="AC670" s="15" t="s">
        <v>1164</v>
      </c>
      <c r="AD670" s="15" t="s">
        <v>437</v>
      </c>
      <c r="AE670" s="15" t="s">
        <v>4407</v>
      </c>
      <c r="AF670" s="15" t="s">
        <v>60</v>
      </c>
      <c r="AG670" s="15" t="s">
        <v>61</v>
      </c>
      <c r="AH670" s="15" t="s">
        <v>407</v>
      </c>
      <c r="AI670" s="18">
        <v>45000</v>
      </c>
      <c r="AJ670" s="15" t="s">
        <v>62</v>
      </c>
      <c r="AK670" s="15" t="s">
        <v>4408</v>
      </c>
      <c r="AL670" s="20"/>
      <c r="AM670" s="21"/>
      <c r="AN670" s="21"/>
      <c r="AO670" s="21"/>
      <c r="AP670" s="21"/>
      <c r="AQ670" s="21"/>
      <c r="AR670" s="21"/>
    </row>
    <row r="671" spans="1:44" s="13" customFormat="1" ht="11.4" x14ac:dyDescent="0.2">
      <c r="A671" s="14" t="s">
        <v>38</v>
      </c>
      <c r="B671" s="14" t="s">
        <v>220</v>
      </c>
      <c r="C671" s="14" t="s">
        <v>123</v>
      </c>
      <c r="D671" s="14" t="s">
        <v>162</v>
      </c>
      <c r="E671" s="15" t="s">
        <v>2932</v>
      </c>
      <c r="F671" s="15" t="s">
        <v>4409</v>
      </c>
      <c r="G671" s="16" t="str">
        <f>P671&amp;" "&amp;O671&amp;" "&amp;Q671</f>
        <v xml:space="preserve">COMPRIMIDOS 40 MG </v>
      </c>
      <c r="H671" s="15" t="s">
        <v>239</v>
      </c>
      <c r="I671" s="17">
        <v>300000</v>
      </c>
      <c r="J671" s="15" t="s">
        <v>1176</v>
      </c>
      <c r="K671" s="14" t="s">
        <v>533</v>
      </c>
      <c r="L671" s="15" t="s">
        <v>4269</v>
      </c>
      <c r="M671" s="17">
        <v>1200</v>
      </c>
      <c r="N671" s="15" t="str">
        <f>F671&amp;" "&amp;G671</f>
        <v xml:space="preserve">TELMISARTAN COMPRIMIDOS 40 MG </v>
      </c>
      <c r="O671" s="15" t="s">
        <v>804</v>
      </c>
      <c r="P671" s="15" t="s">
        <v>73</v>
      </c>
      <c r="Q671" s="15"/>
      <c r="R671" s="15" t="s">
        <v>4410</v>
      </c>
      <c r="S671" s="15" t="s">
        <v>4411</v>
      </c>
      <c r="T671" s="15" t="s">
        <v>4412</v>
      </c>
      <c r="U671" s="15" t="s">
        <v>4411</v>
      </c>
      <c r="V671" s="15" t="s">
        <v>1159</v>
      </c>
      <c r="W671" s="17">
        <f>I671/M671</f>
        <v>250</v>
      </c>
      <c r="X671" s="15">
        <v>51121704</v>
      </c>
      <c r="Y671" s="15" t="s">
        <v>4413</v>
      </c>
      <c r="Z671" s="15" t="s">
        <v>4274</v>
      </c>
      <c r="AA671" s="15" t="s">
        <v>4275</v>
      </c>
      <c r="AB671" s="15" t="s">
        <v>1163</v>
      </c>
      <c r="AC671" s="15" t="s">
        <v>1164</v>
      </c>
      <c r="AD671" s="15" t="s">
        <v>196</v>
      </c>
      <c r="AE671" s="15" t="s">
        <v>2938</v>
      </c>
      <c r="AF671" s="15" t="s">
        <v>84</v>
      </c>
      <c r="AG671" s="15" t="s">
        <v>61</v>
      </c>
      <c r="AH671" s="15" t="s">
        <v>4414</v>
      </c>
      <c r="AI671" s="18">
        <v>44998</v>
      </c>
      <c r="AJ671" s="15" t="s">
        <v>62</v>
      </c>
      <c r="AK671" s="15" t="s">
        <v>4415</v>
      </c>
      <c r="AL671" s="20"/>
      <c r="AM671" s="21"/>
      <c r="AN671" s="21"/>
      <c r="AO671" s="21"/>
      <c r="AP671" s="21"/>
      <c r="AQ671" s="21"/>
      <c r="AR671" s="21"/>
    </row>
    <row r="672" spans="1:44" s="13" customFormat="1" ht="11.4" x14ac:dyDescent="0.2">
      <c r="A672" s="14" t="s">
        <v>38</v>
      </c>
      <c r="B672" s="14" t="s">
        <v>86</v>
      </c>
      <c r="C672" s="14" t="s">
        <v>87</v>
      </c>
      <c r="D672" s="14" t="s">
        <v>88</v>
      </c>
      <c r="E672" s="15" t="s">
        <v>3865</v>
      </c>
      <c r="F672" s="15" t="s">
        <v>4416</v>
      </c>
      <c r="G672" s="16" t="str">
        <f>P672&amp;" "&amp;O672&amp;" "&amp;Q672</f>
        <v xml:space="preserve">AMPOLLAS 1 GR </v>
      </c>
      <c r="H672" s="15" t="s">
        <v>378</v>
      </c>
      <c r="I672" s="17">
        <v>300000</v>
      </c>
      <c r="J672" s="15" t="s">
        <v>831</v>
      </c>
      <c r="K672" s="14" t="s">
        <v>46</v>
      </c>
      <c r="L672" s="15" t="s">
        <v>832</v>
      </c>
      <c r="M672" s="17">
        <v>50</v>
      </c>
      <c r="N672" s="15" t="s">
        <v>4417</v>
      </c>
      <c r="O672" s="15" t="s">
        <v>965</v>
      </c>
      <c r="P672" s="15" t="s">
        <v>50</v>
      </c>
      <c r="Q672" s="15" t="s">
        <v>48</v>
      </c>
      <c r="R672" s="15" t="s">
        <v>48</v>
      </c>
      <c r="S672" s="15" t="s">
        <v>4418</v>
      </c>
      <c r="T672" s="15" t="s">
        <v>4419</v>
      </c>
      <c r="U672" s="15" t="s">
        <v>4420</v>
      </c>
      <c r="V672" s="19" t="s">
        <v>303</v>
      </c>
      <c r="W672" s="17">
        <f>I672/M672</f>
        <v>6000</v>
      </c>
      <c r="X672" s="15">
        <v>51142921</v>
      </c>
      <c r="Y672" s="15" t="s">
        <v>4421</v>
      </c>
      <c r="Z672" s="15" t="s">
        <v>832</v>
      </c>
      <c r="AA672" s="15" t="s">
        <v>838</v>
      </c>
      <c r="AB672" s="15" t="s">
        <v>306</v>
      </c>
      <c r="AC672" s="15" t="s">
        <v>307</v>
      </c>
      <c r="AD672" s="15" t="s">
        <v>1202</v>
      </c>
      <c r="AE672" s="15" t="s">
        <v>3870</v>
      </c>
      <c r="AF672" s="15" t="s">
        <v>60</v>
      </c>
      <c r="AG672" s="15" t="s">
        <v>61</v>
      </c>
      <c r="AH672" s="15" t="s">
        <v>48</v>
      </c>
      <c r="AI672" s="18">
        <v>45033</v>
      </c>
      <c r="AJ672" s="15" t="s">
        <v>119</v>
      </c>
      <c r="AK672" s="15" t="s">
        <v>4422</v>
      </c>
      <c r="AL672" s="15"/>
    </row>
    <row r="673" spans="1:44" s="13" customFormat="1" ht="11.4" x14ac:dyDescent="0.2">
      <c r="A673" s="14" t="s">
        <v>38</v>
      </c>
      <c r="B673" s="14" t="s">
        <v>394</v>
      </c>
      <c r="C673" s="14" t="s">
        <v>395</v>
      </c>
      <c r="D673" s="14" t="s">
        <v>87</v>
      </c>
      <c r="E673" s="15" t="s">
        <v>66</v>
      </c>
      <c r="F673" s="15" t="s">
        <v>4423</v>
      </c>
      <c r="G673" s="27" t="str">
        <f>P673&amp;" "&amp;O673&amp;" "&amp;Q673</f>
        <v xml:space="preserve">GOTAS 100 MG </v>
      </c>
      <c r="H673" s="15" t="s">
        <v>378</v>
      </c>
      <c r="I673" s="17">
        <v>300000</v>
      </c>
      <c r="J673" s="15" t="s">
        <v>4424</v>
      </c>
      <c r="K673" s="14">
        <v>6</v>
      </c>
      <c r="L673" s="15" t="s">
        <v>4425</v>
      </c>
      <c r="M673" s="17">
        <v>500</v>
      </c>
      <c r="N673" s="20" t="str">
        <f>F673&amp;" "&amp;G673</f>
        <v xml:space="preserve">TRAMADOL GOTAS 100 MG </v>
      </c>
      <c r="O673" s="15" t="s">
        <v>72</v>
      </c>
      <c r="P673" s="15" t="s">
        <v>3045</v>
      </c>
      <c r="Q673" s="15" t="s">
        <v>48</v>
      </c>
      <c r="R673" s="15" t="s">
        <v>48</v>
      </c>
      <c r="S673" s="15" t="s">
        <v>4426</v>
      </c>
      <c r="T673" s="15" t="s">
        <v>4427</v>
      </c>
      <c r="U673" s="15" t="s">
        <v>4428</v>
      </c>
      <c r="V673" s="15" t="s">
        <v>477</v>
      </c>
      <c r="W673" s="23">
        <f>I673/M673</f>
        <v>600</v>
      </c>
      <c r="X673" s="15">
        <v>51142235</v>
      </c>
      <c r="Y673" s="15" t="s">
        <v>4429</v>
      </c>
      <c r="Z673" s="15" t="s">
        <v>4430</v>
      </c>
      <c r="AA673" s="15" t="s">
        <v>4431</v>
      </c>
      <c r="AB673" s="15" t="s">
        <v>481</v>
      </c>
      <c r="AC673" s="15" t="s">
        <v>482</v>
      </c>
      <c r="AD673" s="15" t="s">
        <v>82</v>
      </c>
      <c r="AE673" s="15" t="s">
        <v>83</v>
      </c>
      <c r="AF673" s="15" t="s">
        <v>60</v>
      </c>
      <c r="AG673" s="15" t="s">
        <v>61</v>
      </c>
      <c r="AH673" s="15" t="s">
        <v>4432</v>
      </c>
      <c r="AI673" s="18">
        <v>45174</v>
      </c>
      <c r="AJ673" s="15" t="s">
        <v>62</v>
      </c>
      <c r="AK673" s="15" t="s">
        <v>4433</v>
      </c>
      <c r="AL673" s="15" t="s">
        <v>159</v>
      </c>
    </row>
    <row r="674" spans="1:44" s="13" customFormat="1" ht="11.4" x14ac:dyDescent="0.2">
      <c r="A674" s="22" t="s">
        <v>38</v>
      </c>
      <c r="B674" s="22" t="s">
        <v>160</v>
      </c>
      <c r="C674" s="22" t="s">
        <v>161</v>
      </c>
      <c r="D674" s="22" t="s">
        <v>162</v>
      </c>
      <c r="E674" s="24" t="s">
        <v>66</v>
      </c>
      <c r="F674" s="24" t="s">
        <v>4423</v>
      </c>
      <c r="G674" s="16" t="str">
        <f>P674&amp;" "&amp;O674&amp;" "&amp;Q674</f>
        <v xml:space="preserve">GOTAS 100 MG/ML </v>
      </c>
      <c r="H674" s="20" t="s">
        <v>7</v>
      </c>
      <c r="I674" s="23">
        <v>300000</v>
      </c>
      <c r="J674" s="20" t="s">
        <v>723</v>
      </c>
      <c r="K674" s="22" t="s">
        <v>137</v>
      </c>
      <c r="L674" s="24" t="s">
        <v>3316</v>
      </c>
      <c r="M674" s="23">
        <v>500</v>
      </c>
      <c r="N674" s="20" t="str">
        <f>F674&amp;" "&amp;G674</f>
        <v xml:space="preserve">TRAMADOL GOTAS 100 MG/ML </v>
      </c>
      <c r="O674" s="15" t="s">
        <v>3506</v>
      </c>
      <c r="P674" s="15" t="s">
        <v>3045</v>
      </c>
      <c r="Q674" s="20"/>
      <c r="R674" s="20"/>
      <c r="S674" s="20" t="s">
        <v>4434</v>
      </c>
      <c r="T674" s="20" t="s">
        <v>4427</v>
      </c>
      <c r="U674" s="20" t="s">
        <v>4435</v>
      </c>
      <c r="V674" s="24" t="s">
        <v>477</v>
      </c>
      <c r="W674" s="23">
        <f>I674/M674</f>
        <v>600</v>
      </c>
      <c r="X674" s="20">
        <v>51142235</v>
      </c>
      <c r="Y674" s="20" t="s">
        <v>4436</v>
      </c>
      <c r="Z674" s="20" t="s">
        <v>665</v>
      </c>
      <c r="AA674" s="20" t="s">
        <v>3321</v>
      </c>
      <c r="AB674" s="20" t="s">
        <v>481</v>
      </c>
      <c r="AC674" s="20" t="s">
        <v>482</v>
      </c>
      <c r="AD674" s="20" t="s">
        <v>82</v>
      </c>
      <c r="AE674" s="20" t="s">
        <v>83</v>
      </c>
      <c r="AF674" s="20" t="s">
        <v>1742</v>
      </c>
      <c r="AG674" s="20" t="s">
        <v>61</v>
      </c>
      <c r="AH674" s="20" t="s">
        <v>48</v>
      </c>
      <c r="AI674" s="26">
        <v>44956</v>
      </c>
      <c r="AJ674" s="20" t="s">
        <v>119</v>
      </c>
      <c r="AK674" s="20" t="s">
        <v>3322</v>
      </c>
      <c r="AL674" s="15"/>
    </row>
    <row r="675" spans="1:44" s="13" customFormat="1" ht="11.4" x14ac:dyDescent="0.2">
      <c r="A675" s="14" t="s">
        <v>38</v>
      </c>
      <c r="B675" s="14" t="s">
        <v>86</v>
      </c>
      <c r="C675" s="14" t="s">
        <v>87</v>
      </c>
      <c r="D675" s="14" t="s">
        <v>88</v>
      </c>
      <c r="E675" s="15" t="s">
        <v>66</v>
      </c>
      <c r="F675" s="15" t="s">
        <v>4423</v>
      </c>
      <c r="G675" s="16" t="str">
        <f>P675&amp;" "&amp;O675&amp;" "&amp;Q675</f>
        <v xml:space="preserve">GOTAS 100 MG/ML </v>
      </c>
      <c r="H675" s="15" t="s">
        <v>7</v>
      </c>
      <c r="I675" s="17">
        <v>300000</v>
      </c>
      <c r="J675" s="15" t="s">
        <v>963</v>
      </c>
      <c r="K675" s="14" t="s">
        <v>167</v>
      </c>
      <c r="L675" s="15" t="s">
        <v>964</v>
      </c>
      <c r="M675" s="17">
        <v>500</v>
      </c>
      <c r="N675" s="20" t="str">
        <f>F675&amp;" "&amp;G675</f>
        <v xml:space="preserve">TRAMADOL GOTAS 100 MG/ML </v>
      </c>
      <c r="O675" s="15" t="s">
        <v>3506</v>
      </c>
      <c r="P675" s="15" t="s">
        <v>3045</v>
      </c>
      <c r="Q675" s="15" t="s">
        <v>48</v>
      </c>
      <c r="R675" s="15" t="s">
        <v>48</v>
      </c>
      <c r="S675" s="15" t="s">
        <v>4437</v>
      </c>
      <c r="T675" s="15" t="s">
        <v>1413</v>
      </c>
      <c r="U675" s="15" t="s">
        <v>4438</v>
      </c>
      <c r="V675" s="19" t="s">
        <v>477</v>
      </c>
      <c r="W675" s="17">
        <f>I675/M675</f>
        <v>600</v>
      </c>
      <c r="X675" s="15">
        <v>73101701</v>
      </c>
      <c r="Y675" s="15" t="s">
        <v>4439</v>
      </c>
      <c r="Z675" s="15" t="s">
        <v>117</v>
      </c>
      <c r="AA675" s="15" t="s">
        <v>970</v>
      </c>
      <c r="AB675" s="15" t="s">
        <v>481</v>
      </c>
      <c r="AC675" s="15" t="s">
        <v>482</v>
      </c>
      <c r="AD675" s="15" t="s">
        <v>82</v>
      </c>
      <c r="AE675" s="15" t="s">
        <v>83</v>
      </c>
      <c r="AF675" s="15" t="s">
        <v>60</v>
      </c>
      <c r="AG675" s="15" t="s">
        <v>61</v>
      </c>
      <c r="AH675" s="15" t="s">
        <v>4440</v>
      </c>
      <c r="AI675" s="18">
        <v>45027</v>
      </c>
      <c r="AJ675" s="15" t="s">
        <v>62</v>
      </c>
      <c r="AK675" s="15" t="s">
        <v>4441</v>
      </c>
      <c r="AL675" s="15"/>
    </row>
    <row r="676" spans="1:44" s="13" customFormat="1" ht="11.4" x14ac:dyDescent="0.2">
      <c r="A676" s="22" t="s">
        <v>38</v>
      </c>
      <c r="B676" s="22" t="s">
        <v>121</v>
      </c>
      <c r="C676" s="22" t="s">
        <v>122</v>
      </c>
      <c r="D676" s="22" t="s">
        <v>123</v>
      </c>
      <c r="E676" s="20" t="s">
        <v>66</v>
      </c>
      <c r="F676" s="20" t="s">
        <v>4423</v>
      </c>
      <c r="G676" s="16" t="str">
        <f>P676&amp;" "&amp;O676&amp;" "&amp;Q676</f>
        <v xml:space="preserve">GOTAS 100 MG/ML </v>
      </c>
      <c r="H676" s="20" t="s">
        <v>378</v>
      </c>
      <c r="I676" s="23">
        <v>300000</v>
      </c>
      <c r="J676" s="23" t="s">
        <v>1075</v>
      </c>
      <c r="K676" s="22" t="s">
        <v>210</v>
      </c>
      <c r="L676" s="24" t="s">
        <v>1329</v>
      </c>
      <c r="M676" s="23">
        <v>500</v>
      </c>
      <c r="N676" s="20" t="str">
        <f>F676&amp;" "&amp;G676</f>
        <v xml:space="preserve">TRAMADOL GOTAS 100 MG/ML </v>
      </c>
      <c r="O676" s="15" t="s">
        <v>3506</v>
      </c>
      <c r="P676" s="20" t="s">
        <v>3045</v>
      </c>
      <c r="Q676" s="20"/>
      <c r="R676" s="20"/>
      <c r="S676" s="20" t="s">
        <v>4442</v>
      </c>
      <c r="T676" s="20" t="s">
        <v>4427</v>
      </c>
      <c r="U676" s="20" t="s">
        <v>4443</v>
      </c>
      <c r="V676" s="24" t="s">
        <v>477</v>
      </c>
      <c r="W676" s="25">
        <f>I676/M676</f>
        <v>600</v>
      </c>
      <c r="X676" s="20">
        <v>51142235</v>
      </c>
      <c r="Y676" s="20" t="s">
        <v>4444</v>
      </c>
      <c r="Z676" s="20" t="s">
        <v>1335</v>
      </c>
      <c r="AA676" s="20" t="s">
        <v>1336</v>
      </c>
      <c r="AB676" s="20" t="s">
        <v>481</v>
      </c>
      <c r="AC676" s="20" t="s">
        <v>482</v>
      </c>
      <c r="AD676" s="20" t="s">
        <v>82</v>
      </c>
      <c r="AE676" s="20" t="s">
        <v>83</v>
      </c>
      <c r="AF676" s="20" t="s">
        <v>60</v>
      </c>
      <c r="AG676" s="20" t="s">
        <v>61</v>
      </c>
      <c r="AH676" s="20" t="s">
        <v>4445</v>
      </c>
      <c r="AI676" s="26">
        <v>45166</v>
      </c>
      <c r="AJ676" s="20" t="s">
        <v>119</v>
      </c>
      <c r="AK676" s="20" t="s">
        <v>4446</v>
      </c>
      <c r="AL676" s="20"/>
      <c r="AM676" s="21"/>
      <c r="AN676" s="21"/>
      <c r="AO676" s="21"/>
      <c r="AP676" s="21"/>
      <c r="AQ676" s="21"/>
      <c r="AR676" s="21"/>
    </row>
    <row r="677" spans="1:44" s="13" customFormat="1" ht="11.4" x14ac:dyDescent="0.2">
      <c r="A677" s="22" t="s">
        <v>38</v>
      </c>
      <c r="B677" s="22" t="s">
        <v>121</v>
      </c>
      <c r="C677" s="22" t="s">
        <v>122</v>
      </c>
      <c r="D677" s="22" t="s">
        <v>123</v>
      </c>
      <c r="E677" s="20" t="s">
        <v>66</v>
      </c>
      <c r="F677" s="20" t="s">
        <v>4423</v>
      </c>
      <c r="G677" s="16" t="str">
        <f>P677&amp;" "&amp;O677&amp;" "&amp;Q677</f>
        <v xml:space="preserve">GOTAS 100 MG/ML </v>
      </c>
      <c r="H677" s="20" t="s">
        <v>7</v>
      </c>
      <c r="I677" s="23">
        <v>300000</v>
      </c>
      <c r="J677" s="23" t="s">
        <v>862</v>
      </c>
      <c r="K677" s="22" t="s">
        <v>447</v>
      </c>
      <c r="L677" s="24" t="s">
        <v>3369</v>
      </c>
      <c r="M677" s="23">
        <v>500</v>
      </c>
      <c r="N677" s="20" t="str">
        <f>F677&amp;" "&amp;G677</f>
        <v xml:space="preserve">TRAMADOL GOTAS 100 MG/ML </v>
      </c>
      <c r="O677" s="15" t="s">
        <v>3506</v>
      </c>
      <c r="P677" s="20" t="s">
        <v>3045</v>
      </c>
      <c r="Q677" s="20"/>
      <c r="R677" s="20"/>
      <c r="S677" s="20" t="s">
        <v>4441</v>
      </c>
      <c r="T677" s="20" t="s">
        <v>96</v>
      </c>
      <c r="U677" s="20" t="s">
        <v>4447</v>
      </c>
      <c r="V677" s="24" t="s">
        <v>477</v>
      </c>
      <c r="W677" s="25">
        <f>I677/M677</f>
        <v>600</v>
      </c>
      <c r="X677" s="20">
        <v>42171903</v>
      </c>
      <c r="Y677" s="20" t="s">
        <v>4448</v>
      </c>
      <c r="Z677" s="20" t="s">
        <v>3373</v>
      </c>
      <c r="AA677" s="20" t="s">
        <v>3374</v>
      </c>
      <c r="AB677" s="20" t="s">
        <v>481</v>
      </c>
      <c r="AC677" s="20" t="s">
        <v>482</v>
      </c>
      <c r="AD677" s="20" t="s">
        <v>82</v>
      </c>
      <c r="AE677" s="20" t="s">
        <v>83</v>
      </c>
      <c r="AF677" s="20" t="s">
        <v>84</v>
      </c>
      <c r="AG677" s="20" t="s">
        <v>61</v>
      </c>
      <c r="AH677" s="20" t="s">
        <v>4449</v>
      </c>
      <c r="AI677" s="26">
        <v>45168</v>
      </c>
      <c r="AJ677" s="20" t="s">
        <v>62</v>
      </c>
      <c r="AK677" s="20" t="s">
        <v>4450</v>
      </c>
      <c r="AL677" s="20"/>
      <c r="AM677" s="21"/>
      <c r="AN677" s="21"/>
      <c r="AO677" s="21"/>
      <c r="AP677" s="21"/>
      <c r="AQ677" s="21"/>
      <c r="AR677" s="21"/>
    </row>
    <row r="678" spans="1:44" s="13" customFormat="1" ht="11.4" x14ac:dyDescent="0.2">
      <c r="A678" s="22" t="s">
        <v>38</v>
      </c>
      <c r="B678" s="22" t="s">
        <v>160</v>
      </c>
      <c r="C678" s="22" t="s">
        <v>161</v>
      </c>
      <c r="D678" s="22" t="s">
        <v>162</v>
      </c>
      <c r="E678" s="24" t="s">
        <v>66</v>
      </c>
      <c r="F678" s="24" t="s">
        <v>4423</v>
      </c>
      <c r="G678" s="16" t="str">
        <f>P678&amp;" "&amp;O678&amp;" "&amp;Q678</f>
        <v xml:space="preserve">GOTAS 100 MG/ML </v>
      </c>
      <c r="H678" s="20" t="s">
        <v>239</v>
      </c>
      <c r="I678" s="23">
        <v>300000</v>
      </c>
      <c r="J678" s="20" t="s">
        <v>1977</v>
      </c>
      <c r="K678" s="22" t="s">
        <v>46</v>
      </c>
      <c r="L678" s="24" t="s">
        <v>1978</v>
      </c>
      <c r="M678" s="23">
        <v>400</v>
      </c>
      <c r="N678" s="20" t="str">
        <f>F678&amp;" "&amp;G678</f>
        <v xml:space="preserve">TRAMADOL GOTAS 100 MG/ML </v>
      </c>
      <c r="O678" s="15" t="s">
        <v>3506</v>
      </c>
      <c r="P678" s="15" t="s">
        <v>3045</v>
      </c>
      <c r="Q678" s="20"/>
      <c r="R678" s="20"/>
      <c r="S678" s="20" t="s">
        <v>4451</v>
      </c>
      <c r="T678" s="20" t="s">
        <v>781</v>
      </c>
      <c r="U678" s="20" t="s">
        <v>4451</v>
      </c>
      <c r="V678" s="24" t="s">
        <v>416</v>
      </c>
      <c r="W678" s="23">
        <f>I678/M678</f>
        <v>750</v>
      </c>
      <c r="X678" s="20">
        <v>42171903</v>
      </c>
      <c r="Y678" s="20" t="s">
        <v>4452</v>
      </c>
      <c r="Z678" s="20" t="s">
        <v>1978</v>
      </c>
      <c r="AA678" s="20" t="s">
        <v>1981</v>
      </c>
      <c r="AB678" s="20" t="s">
        <v>416</v>
      </c>
      <c r="AC678" s="20" t="s">
        <v>419</v>
      </c>
      <c r="AD678" s="20" t="s">
        <v>82</v>
      </c>
      <c r="AE678" s="20" t="s">
        <v>83</v>
      </c>
      <c r="AF678" s="20" t="s">
        <v>60</v>
      </c>
      <c r="AG678" s="20" t="s">
        <v>61</v>
      </c>
      <c r="AH678" s="20" t="s">
        <v>48</v>
      </c>
      <c r="AI678" s="26">
        <v>44950</v>
      </c>
      <c r="AJ678" s="20" t="s">
        <v>119</v>
      </c>
      <c r="AK678" s="20" t="s">
        <v>4453</v>
      </c>
      <c r="AL678" s="15"/>
    </row>
    <row r="679" spans="1:44" s="13" customFormat="1" ht="11.4" x14ac:dyDescent="0.2">
      <c r="A679" s="14" t="s">
        <v>38</v>
      </c>
      <c r="B679" s="14" t="s">
        <v>220</v>
      </c>
      <c r="C679" s="14" t="s">
        <v>123</v>
      </c>
      <c r="D679" s="14" t="s">
        <v>162</v>
      </c>
      <c r="E679" s="15" t="s">
        <v>66</v>
      </c>
      <c r="F679" s="15" t="s">
        <v>4423</v>
      </c>
      <c r="G679" s="16" t="str">
        <f>P679&amp;" "&amp;O679&amp;" "&amp;Q679</f>
        <v xml:space="preserve">GOTAS 100 MG/ML </v>
      </c>
      <c r="H679" s="15" t="s">
        <v>7</v>
      </c>
      <c r="I679" s="17">
        <v>300000</v>
      </c>
      <c r="J679" s="15" t="s">
        <v>1154</v>
      </c>
      <c r="K679" s="14" t="s">
        <v>137</v>
      </c>
      <c r="L679" s="15" t="s">
        <v>2528</v>
      </c>
      <c r="M679" s="17">
        <v>400</v>
      </c>
      <c r="N679" s="20" t="str">
        <f>F679&amp;" "&amp;G679</f>
        <v xml:space="preserve">TRAMADOL GOTAS 100 MG/ML </v>
      </c>
      <c r="O679" s="15" t="s">
        <v>3506</v>
      </c>
      <c r="P679" s="15" t="s">
        <v>3045</v>
      </c>
      <c r="Q679" s="15"/>
      <c r="R679" s="15"/>
      <c r="S679" s="15" t="s">
        <v>4454</v>
      </c>
      <c r="T679" s="15" t="s">
        <v>4427</v>
      </c>
      <c r="U679" s="15" t="s">
        <v>4455</v>
      </c>
      <c r="V679" s="15" t="s">
        <v>416</v>
      </c>
      <c r="W679" s="17">
        <f>I679/M679</f>
        <v>750</v>
      </c>
      <c r="X679" s="15">
        <v>51142235</v>
      </c>
      <c r="Y679" s="15" t="s">
        <v>4456</v>
      </c>
      <c r="Z679" s="15" t="s">
        <v>665</v>
      </c>
      <c r="AA679" s="15" t="s">
        <v>2532</v>
      </c>
      <c r="AB679" s="15" t="s">
        <v>416</v>
      </c>
      <c r="AC679" s="15" t="s">
        <v>419</v>
      </c>
      <c r="AD679" s="15" t="s">
        <v>82</v>
      </c>
      <c r="AE679" s="15" t="s">
        <v>83</v>
      </c>
      <c r="AF679" s="15" t="s">
        <v>60</v>
      </c>
      <c r="AG679" s="15" t="s">
        <v>61</v>
      </c>
      <c r="AH679" s="15" t="s">
        <v>48</v>
      </c>
      <c r="AI679" s="18">
        <v>44993</v>
      </c>
      <c r="AJ679" s="15" t="s">
        <v>119</v>
      </c>
      <c r="AK679" s="15" t="s">
        <v>4457</v>
      </c>
      <c r="AL679" s="20"/>
      <c r="AM679" s="21"/>
      <c r="AN679" s="21"/>
      <c r="AO679" s="21"/>
      <c r="AP679" s="21"/>
      <c r="AQ679" s="21"/>
      <c r="AR679" s="21"/>
    </row>
    <row r="680" spans="1:44" s="13" customFormat="1" ht="11.4" x14ac:dyDescent="0.2">
      <c r="A680" s="14" t="s">
        <v>38</v>
      </c>
      <c r="B680" s="14" t="s">
        <v>220</v>
      </c>
      <c r="C680" s="14" t="s">
        <v>123</v>
      </c>
      <c r="D680" s="14" t="s">
        <v>162</v>
      </c>
      <c r="E680" s="15" t="s">
        <v>1073</v>
      </c>
      <c r="F680" s="15" t="s">
        <v>4458</v>
      </c>
      <c r="G680" s="16" t="str">
        <f>P680&amp;" "&amp;O680&amp;" "&amp;Q680</f>
        <v xml:space="preserve">COLIRIO AL 0,004% </v>
      </c>
      <c r="H680" s="15" t="s">
        <v>378</v>
      </c>
      <c r="I680" s="17">
        <v>300000</v>
      </c>
      <c r="J680" s="15" t="s">
        <v>3567</v>
      </c>
      <c r="K680" s="14" t="s">
        <v>46</v>
      </c>
      <c r="L680" s="15" t="s">
        <v>4279</v>
      </c>
      <c r="M680" s="17">
        <v>60</v>
      </c>
      <c r="N680" s="15" t="str">
        <f>F680&amp;" "&amp;G680</f>
        <v xml:space="preserve">TRAVOPROST COLIRIO AL 0,004% </v>
      </c>
      <c r="O680" s="15" t="s">
        <v>4459</v>
      </c>
      <c r="P680" s="15" t="s">
        <v>1078</v>
      </c>
      <c r="Q680" s="15"/>
      <c r="R680" s="15"/>
      <c r="S680" s="15" t="s">
        <v>4460</v>
      </c>
      <c r="T680" s="15" t="s">
        <v>4461</v>
      </c>
      <c r="U680" s="15" t="s">
        <v>4460</v>
      </c>
      <c r="V680" s="15" t="s">
        <v>1891</v>
      </c>
      <c r="W680" s="17">
        <f>I680/M680</f>
        <v>5000</v>
      </c>
      <c r="X680" s="15">
        <v>42151906</v>
      </c>
      <c r="Y680" s="15" t="s">
        <v>4462</v>
      </c>
      <c r="Z680" s="15" t="s">
        <v>665</v>
      </c>
      <c r="AA680" s="15" t="s">
        <v>4284</v>
      </c>
      <c r="AB680" s="15" t="s">
        <v>1894</v>
      </c>
      <c r="AC680" s="15" t="s">
        <v>1895</v>
      </c>
      <c r="AD680" s="15" t="s">
        <v>1085</v>
      </c>
      <c r="AE680" s="15" t="s">
        <v>1086</v>
      </c>
      <c r="AF680" s="15" t="s">
        <v>473</v>
      </c>
      <c r="AG680" s="15" t="s">
        <v>61</v>
      </c>
      <c r="AH680" s="15" t="s">
        <v>4463</v>
      </c>
      <c r="AI680" s="18">
        <v>44987</v>
      </c>
      <c r="AJ680" s="15" t="s">
        <v>119</v>
      </c>
      <c r="AK680" s="15" t="s">
        <v>4464</v>
      </c>
      <c r="AL680" s="20"/>
      <c r="AM680" s="21"/>
      <c r="AN680" s="21"/>
      <c r="AO680" s="21"/>
      <c r="AP680" s="21"/>
      <c r="AQ680" s="21"/>
      <c r="AR680" s="21"/>
    </row>
    <row r="681" spans="1:44" s="13" customFormat="1" ht="11.4" x14ac:dyDescent="0.2">
      <c r="A681" s="22" t="s">
        <v>38</v>
      </c>
      <c r="B681" s="22" t="s">
        <v>424</v>
      </c>
      <c r="C681" s="22" t="s">
        <v>41</v>
      </c>
      <c r="D681" s="22" t="s">
        <v>162</v>
      </c>
      <c r="E681" s="24" t="s">
        <v>462</v>
      </c>
      <c r="F681" s="20" t="s">
        <v>4465</v>
      </c>
      <c r="G681" s="16" t="str">
        <f>P681&amp;" "&amp;O681&amp;" "&amp;Q681</f>
        <v xml:space="preserve">COMPRIMIDOS 100 MG </v>
      </c>
      <c r="H681" s="20" t="s">
        <v>68</v>
      </c>
      <c r="I681" s="23">
        <v>300000</v>
      </c>
      <c r="J681" s="20" t="s">
        <v>4466</v>
      </c>
      <c r="K681" s="22" t="s">
        <v>137</v>
      </c>
      <c r="L681" s="20" t="s">
        <v>4467</v>
      </c>
      <c r="M681" s="23">
        <v>1000</v>
      </c>
      <c r="N681" s="15" t="str">
        <f>F681&amp;" "&amp;G681</f>
        <v xml:space="preserve">TRAZODONA COMPRIMIDOS 100 MG </v>
      </c>
      <c r="O681" s="20" t="s">
        <v>72</v>
      </c>
      <c r="P681" s="20" t="s">
        <v>73</v>
      </c>
      <c r="Q681" s="20"/>
      <c r="R681" s="20" t="s">
        <v>4468</v>
      </c>
      <c r="S681" s="20" t="s">
        <v>4469</v>
      </c>
      <c r="T681" s="20" t="s">
        <v>4470</v>
      </c>
      <c r="U681" s="20" t="s">
        <v>4469</v>
      </c>
      <c r="V681" s="15" t="s">
        <v>477</v>
      </c>
      <c r="W681" s="25">
        <f>I681/M681</f>
        <v>300</v>
      </c>
      <c r="X681" s="20">
        <v>51141606</v>
      </c>
      <c r="Y681" s="20" t="s">
        <v>4471</v>
      </c>
      <c r="Z681" s="20" t="s">
        <v>1973</v>
      </c>
      <c r="AA681" s="20" t="s">
        <v>4472</v>
      </c>
      <c r="AB681" s="20" t="s">
        <v>481</v>
      </c>
      <c r="AC681" s="20" t="s">
        <v>482</v>
      </c>
      <c r="AD681" s="20" t="s">
        <v>82</v>
      </c>
      <c r="AE681" s="20" t="s">
        <v>472</v>
      </c>
      <c r="AF681" s="20" t="s">
        <v>84</v>
      </c>
      <c r="AG681" s="20" t="s">
        <v>61</v>
      </c>
      <c r="AH681" s="20" t="s">
        <v>1651</v>
      </c>
      <c r="AI681" s="26">
        <v>44958</v>
      </c>
      <c r="AJ681" s="20" t="s">
        <v>62</v>
      </c>
      <c r="AK681" s="20" t="s">
        <v>4473</v>
      </c>
      <c r="AL681" s="15"/>
    </row>
    <row r="682" spans="1:44" s="13" customFormat="1" ht="11.4" x14ac:dyDescent="0.2">
      <c r="A682" s="22" t="s">
        <v>38</v>
      </c>
      <c r="B682" s="22" t="s">
        <v>424</v>
      </c>
      <c r="C682" s="22" t="s">
        <v>41</v>
      </c>
      <c r="D682" s="22" t="s">
        <v>162</v>
      </c>
      <c r="E682" s="24" t="s">
        <v>462</v>
      </c>
      <c r="F682" s="20" t="s">
        <v>4465</v>
      </c>
      <c r="G682" s="16" t="str">
        <f>P682&amp;" "&amp;O682&amp;" "&amp;Q682</f>
        <v xml:space="preserve">COMPRIMIDOS 100 MG </v>
      </c>
      <c r="H682" s="20" t="s">
        <v>7</v>
      </c>
      <c r="I682" s="23">
        <v>300000</v>
      </c>
      <c r="J682" s="20" t="s">
        <v>4474</v>
      </c>
      <c r="K682" s="22" t="s">
        <v>137</v>
      </c>
      <c r="L682" s="20" t="s">
        <v>4475</v>
      </c>
      <c r="M682" s="23">
        <v>1000</v>
      </c>
      <c r="N682" s="15" t="str">
        <f>F682&amp;" "&amp;G682</f>
        <v xml:space="preserve">TRAZODONA COMPRIMIDOS 100 MG </v>
      </c>
      <c r="O682" s="20" t="s">
        <v>72</v>
      </c>
      <c r="P682" s="20" t="s">
        <v>73</v>
      </c>
      <c r="Q682" s="20"/>
      <c r="R682" s="20"/>
      <c r="S682" s="20" t="s">
        <v>4476</v>
      </c>
      <c r="T682" s="20" t="s">
        <v>781</v>
      </c>
      <c r="U682" s="20" t="s">
        <v>4476</v>
      </c>
      <c r="V682" s="15" t="s">
        <v>477</v>
      </c>
      <c r="W682" s="25">
        <f>I682/M682</f>
        <v>300</v>
      </c>
      <c r="X682" s="20">
        <v>42171903</v>
      </c>
      <c r="Y682" s="20" t="s">
        <v>4477</v>
      </c>
      <c r="Z682" s="20" t="s">
        <v>499</v>
      </c>
      <c r="AA682" s="20" t="s">
        <v>4478</v>
      </c>
      <c r="AB682" s="20" t="s">
        <v>481</v>
      </c>
      <c r="AC682" s="20" t="s">
        <v>482</v>
      </c>
      <c r="AD682" s="20" t="s">
        <v>82</v>
      </c>
      <c r="AE682" s="20" t="s">
        <v>472</v>
      </c>
      <c r="AF682" s="20" t="s">
        <v>84</v>
      </c>
      <c r="AG682" s="20" t="s">
        <v>61</v>
      </c>
      <c r="AH682" s="20" t="s">
        <v>1651</v>
      </c>
      <c r="AI682" s="26">
        <v>44960</v>
      </c>
      <c r="AJ682" s="20" t="s">
        <v>62</v>
      </c>
      <c r="AK682" s="20" t="s">
        <v>4479</v>
      </c>
      <c r="AL682" s="15"/>
    </row>
    <row r="683" spans="1:44" s="13" customFormat="1" ht="11.4" x14ac:dyDescent="0.2">
      <c r="A683" s="14" t="s">
        <v>38</v>
      </c>
      <c r="B683" s="14" t="s">
        <v>220</v>
      </c>
      <c r="C683" s="14" t="s">
        <v>123</v>
      </c>
      <c r="D683" s="14" t="s">
        <v>162</v>
      </c>
      <c r="E683" s="15" t="s">
        <v>462</v>
      </c>
      <c r="F683" s="15" t="s">
        <v>4465</v>
      </c>
      <c r="G683" s="16" t="str">
        <f>P683&amp;" "&amp;O683&amp;" "&amp;Q683</f>
        <v xml:space="preserve">COMPRIMIDOS 100 MG </v>
      </c>
      <c r="H683" s="15" t="s">
        <v>68</v>
      </c>
      <c r="I683" s="17">
        <v>300000</v>
      </c>
      <c r="J683" s="15" t="s">
        <v>3824</v>
      </c>
      <c r="K683" s="14" t="s">
        <v>533</v>
      </c>
      <c r="L683" s="15" t="s">
        <v>3825</v>
      </c>
      <c r="M683" s="17">
        <v>1000</v>
      </c>
      <c r="N683" s="15" t="str">
        <f>F683&amp;" "&amp;G683</f>
        <v xml:space="preserve">TRAZODONA COMPRIMIDOS 100 MG </v>
      </c>
      <c r="O683" s="15" t="s">
        <v>72</v>
      </c>
      <c r="P683" s="15" t="s">
        <v>73</v>
      </c>
      <c r="Q683" s="15"/>
      <c r="R683" s="15" t="s">
        <v>4468</v>
      </c>
      <c r="S683" s="15" t="s">
        <v>4480</v>
      </c>
      <c r="T683" s="15" t="s">
        <v>4470</v>
      </c>
      <c r="U683" s="15" t="s">
        <v>4481</v>
      </c>
      <c r="V683" s="15" t="s">
        <v>477</v>
      </c>
      <c r="W683" s="17">
        <f>I683/M683</f>
        <v>300</v>
      </c>
      <c r="X683" s="15">
        <v>51141606</v>
      </c>
      <c r="Y683" s="15" t="s">
        <v>4482</v>
      </c>
      <c r="Z683" s="15" t="s">
        <v>3830</v>
      </c>
      <c r="AA683" s="15" t="s">
        <v>3831</v>
      </c>
      <c r="AB683" s="15" t="s">
        <v>481</v>
      </c>
      <c r="AC683" s="15" t="s">
        <v>482</v>
      </c>
      <c r="AD683" s="15" t="s">
        <v>82</v>
      </c>
      <c r="AE683" s="15" t="s">
        <v>472</v>
      </c>
      <c r="AF683" s="15" t="s">
        <v>84</v>
      </c>
      <c r="AG683" s="15" t="s">
        <v>61</v>
      </c>
      <c r="AH683" s="15" t="s">
        <v>3832</v>
      </c>
      <c r="AI683" s="18">
        <v>44993</v>
      </c>
      <c r="AJ683" s="15" t="s">
        <v>62</v>
      </c>
      <c r="AK683" s="15" t="s">
        <v>3833</v>
      </c>
      <c r="AL683" s="20"/>
      <c r="AM683" s="21"/>
      <c r="AN683" s="21"/>
      <c r="AO683" s="21"/>
      <c r="AP683" s="21"/>
      <c r="AQ683" s="21"/>
      <c r="AR683" s="21"/>
    </row>
    <row r="684" spans="1:44" s="13" customFormat="1" ht="11.4" x14ac:dyDescent="0.2">
      <c r="A684" s="14" t="s">
        <v>38</v>
      </c>
      <c r="B684" s="14" t="s">
        <v>86</v>
      </c>
      <c r="C684" s="14" t="s">
        <v>87</v>
      </c>
      <c r="D684" s="14" t="s">
        <v>88</v>
      </c>
      <c r="E684" s="15" t="s">
        <v>462</v>
      </c>
      <c r="F684" s="15" t="s">
        <v>4465</v>
      </c>
      <c r="G684" s="16" t="str">
        <f>P684&amp;" "&amp;O684&amp;" "&amp;Q684</f>
        <v xml:space="preserve">COMPRIMIDOS 100 MG </v>
      </c>
      <c r="H684" s="15" t="s">
        <v>239</v>
      </c>
      <c r="I684" s="17">
        <v>300000</v>
      </c>
      <c r="J684" s="15" t="s">
        <v>1481</v>
      </c>
      <c r="K684" s="14" t="s">
        <v>46</v>
      </c>
      <c r="L684" s="15" t="s">
        <v>3298</v>
      </c>
      <c r="M684" s="17">
        <v>1000</v>
      </c>
      <c r="N684" s="15" t="s">
        <v>4483</v>
      </c>
      <c r="O684" s="15" t="s">
        <v>72</v>
      </c>
      <c r="P684" s="15" t="s">
        <v>73</v>
      </c>
      <c r="Q684" s="15" t="s">
        <v>48</v>
      </c>
      <c r="R684" s="15" t="s">
        <v>4468</v>
      </c>
      <c r="S684" s="15" t="s">
        <v>4484</v>
      </c>
      <c r="T684" s="15" t="s">
        <v>4470</v>
      </c>
      <c r="U684" s="15" t="s">
        <v>4484</v>
      </c>
      <c r="V684" s="19" t="s">
        <v>477</v>
      </c>
      <c r="W684" s="17">
        <f>I684/M684</f>
        <v>300</v>
      </c>
      <c r="X684" s="15">
        <v>51141606</v>
      </c>
      <c r="Y684" s="15" t="s">
        <v>4485</v>
      </c>
      <c r="Z684" s="15" t="s">
        <v>3303</v>
      </c>
      <c r="AA684" s="15" t="s">
        <v>3304</v>
      </c>
      <c r="AB684" s="15" t="s">
        <v>481</v>
      </c>
      <c r="AC684" s="15" t="s">
        <v>482</v>
      </c>
      <c r="AD684" s="15" t="s">
        <v>82</v>
      </c>
      <c r="AE684" s="15" t="s">
        <v>472</v>
      </c>
      <c r="AF684" s="15" t="s">
        <v>60</v>
      </c>
      <c r="AG684" s="15" t="s">
        <v>61</v>
      </c>
      <c r="AH684" s="15" t="s">
        <v>4486</v>
      </c>
      <c r="AI684" s="18">
        <v>45027</v>
      </c>
      <c r="AJ684" s="15" t="s">
        <v>119</v>
      </c>
      <c r="AK684" s="15" t="s">
        <v>4487</v>
      </c>
      <c r="AL684" s="15"/>
    </row>
    <row r="685" spans="1:44" s="13" customFormat="1" ht="11.4" x14ac:dyDescent="0.2">
      <c r="A685" s="14" t="s">
        <v>38</v>
      </c>
      <c r="B685" s="14" t="s">
        <v>86</v>
      </c>
      <c r="C685" s="14" t="s">
        <v>87</v>
      </c>
      <c r="D685" s="14" t="s">
        <v>88</v>
      </c>
      <c r="E685" s="15" t="s">
        <v>462</v>
      </c>
      <c r="F685" s="15" t="s">
        <v>4465</v>
      </c>
      <c r="G685" s="16" t="str">
        <f>P685&amp;" "&amp;O685&amp;" "&amp;Q685</f>
        <v xml:space="preserve">COMPRIMIDOS 100 MG </v>
      </c>
      <c r="H685" s="15" t="s">
        <v>68</v>
      </c>
      <c r="I685" s="17">
        <v>300000</v>
      </c>
      <c r="J685" s="15" t="s">
        <v>3824</v>
      </c>
      <c r="K685" s="14" t="s">
        <v>533</v>
      </c>
      <c r="L685" s="15" t="s">
        <v>3825</v>
      </c>
      <c r="M685" s="17">
        <v>1000</v>
      </c>
      <c r="N685" s="15" t="s">
        <v>4483</v>
      </c>
      <c r="O685" s="15" t="s">
        <v>72</v>
      </c>
      <c r="P685" s="15" t="s">
        <v>73</v>
      </c>
      <c r="Q685" s="15" t="s">
        <v>48</v>
      </c>
      <c r="R685" s="15" t="s">
        <v>4468</v>
      </c>
      <c r="S685" s="15" t="s">
        <v>4480</v>
      </c>
      <c r="T685" s="15" t="s">
        <v>4470</v>
      </c>
      <c r="U685" s="15" t="s">
        <v>4481</v>
      </c>
      <c r="V685" s="19" t="s">
        <v>477</v>
      </c>
      <c r="W685" s="17">
        <f>I685/M685</f>
        <v>300</v>
      </c>
      <c r="X685" s="15">
        <v>51141606</v>
      </c>
      <c r="Y685" s="15" t="s">
        <v>4488</v>
      </c>
      <c r="Z685" s="15" t="s">
        <v>3830</v>
      </c>
      <c r="AA685" s="15" t="s">
        <v>3831</v>
      </c>
      <c r="AB685" s="15" t="s">
        <v>481</v>
      </c>
      <c r="AC685" s="15" t="s">
        <v>482</v>
      </c>
      <c r="AD685" s="15" t="s">
        <v>82</v>
      </c>
      <c r="AE685" s="15" t="s">
        <v>472</v>
      </c>
      <c r="AF685" s="15" t="s">
        <v>84</v>
      </c>
      <c r="AG685" s="15" t="s">
        <v>61</v>
      </c>
      <c r="AH685" s="15" t="s">
        <v>3832</v>
      </c>
      <c r="AI685" s="18">
        <v>45022</v>
      </c>
      <c r="AJ685" s="15" t="s">
        <v>62</v>
      </c>
      <c r="AK685" s="15" t="s">
        <v>3833</v>
      </c>
      <c r="AL685" s="15"/>
    </row>
    <row r="686" spans="1:44" s="13" customFormat="1" ht="11.4" x14ac:dyDescent="0.2">
      <c r="A686" s="14" t="s">
        <v>38</v>
      </c>
      <c r="B686" s="14" t="s">
        <v>64</v>
      </c>
      <c r="C686" s="14" t="s">
        <v>65</v>
      </c>
      <c r="D686" s="14" t="s">
        <v>41</v>
      </c>
      <c r="E686" s="15" t="s">
        <v>462</v>
      </c>
      <c r="F686" s="15" t="s">
        <v>4465</v>
      </c>
      <c r="G686" s="16" t="str">
        <f>P686&amp;" "&amp;O686&amp;" "&amp;Q686</f>
        <v xml:space="preserve">COMPRIMIDOS 100 MG </v>
      </c>
      <c r="H686" s="15" t="s">
        <v>68</v>
      </c>
      <c r="I686" s="17">
        <v>300000</v>
      </c>
      <c r="J686" s="15" t="s">
        <v>3824</v>
      </c>
      <c r="K686" s="14" t="s">
        <v>533</v>
      </c>
      <c r="L686" s="15" t="s">
        <v>3825</v>
      </c>
      <c r="M686" s="17">
        <v>1000</v>
      </c>
      <c r="N686" s="15" t="str">
        <f>F686&amp;" "&amp;G686</f>
        <v xml:space="preserve">TRAZODONA COMPRIMIDOS 100 MG </v>
      </c>
      <c r="O686" s="15" t="s">
        <v>72</v>
      </c>
      <c r="P686" s="15" t="s">
        <v>73</v>
      </c>
      <c r="Q686" s="15" t="s">
        <v>48</v>
      </c>
      <c r="R686" s="15" t="s">
        <v>4468</v>
      </c>
      <c r="S686" s="15" t="s">
        <v>4480</v>
      </c>
      <c r="T686" s="15" t="s">
        <v>4470</v>
      </c>
      <c r="U686" s="15" t="s">
        <v>4481</v>
      </c>
      <c r="V686" s="15" t="s">
        <v>477</v>
      </c>
      <c r="W686" s="17">
        <f>I686/M686</f>
        <v>300</v>
      </c>
      <c r="X686" s="15">
        <v>51141606</v>
      </c>
      <c r="Y686" s="15" t="s">
        <v>4489</v>
      </c>
      <c r="Z686" s="15" t="s">
        <v>3830</v>
      </c>
      <c r="AA686" s="15" t="s">
        <v>3831</v>
      </c>
      <c r="AB686" s="15" t="s">
        <v>481</v>
      </c>
      <c r="AC686" s="15" t="s">
        <v>482</v>
      </c>
      <c r="AD686" s="15" t="s">
        <v>82</v>
      </c>
      <c r="AE686" s="15" t="s">
        <v>472</v>
      </c>
      <c r="AF686" s="15" t="s">
        <v>84</v>
      </c>
      <c r="AG686" s="15" t="s">
        <v>61</v>
      </c>
      <c r="AH686" s="15" t="s">
        <v>3832</v>
      </c>
      <c r="AI686" s="18">
        <v>45061</v>
      </c>
      <c r="AJ686" s="15" t="s">
        <v>62</v>
      </c>
      <c r="AK686" s="15" t="s">
        <v>3833</v>
      </c>
      <c r="AL686" s="15"/>
    </row>
    <row r="687" spans="1:44" s="13" customFormat="1" ht="11.4" x14ac:dyDescent="0.2">
      <c r="A687" s="22" t="s">
        <v>38</v>
      </c>
      <c r="B687" s="22" t="s">
        <v>121</v>
      </c>
      <c r="C687" s="22" t="s">
        <v>122</v>
      </c>
      <c r="D687" s="22" t="s">
        <v>123</v>
      </c>
      <c r="E687" s="20" t="s">
        <v>462</v>
      </c>
      <c r="F687" s="20" t="s">
        <v>4465</v>
      </c>
      <c r="G687" s="16" t="str">
        <f>P687&amp;" "&amp;O687&amp;" "&amp;Q687</f>
        <v xml:space="preserve">COMPRIMIDOS 100 MG </v>
      </c>
      <c r="H687" s="20" t="s">
        <v>7</v>
      </c>
      <c r="I687" s="23">
        <v>300000</v>
      </c>
      <c r="J687" s="23" t="s">
        <v>166</v>
      </c>
      <c r="K687" s="22" t="s">
        <v>210</v>
      </c>
      <c r="L687" s="24" t="s">
        <v>100</v>
      </c>
      <c r="M687" s="23">
        <v>1000</v>
      </c>
      <c r="N687" s="15" t="str">
        <f>F687&amp;" "&amp;G687</f>
        <v xml:space="preserve">TRAZODONA COMPRIMIDOS 100 MG </v>
      </c>
      <c r="O687" s="20" t="s">
        <v>72</v>
      </c>
      <c r="P687" s="20" t="s">
        <v>73</v>
      </c>
      <c r="Q687" s="20"/>
      <c r="R687" s="20" t="s">
        <v>4468</v>
      </c>
      <c r="S687" s="20" t="s">
        <v>4490</v>
      </c>
      <c r="T687" s="20" t="s">
        <v>4491</v>
      </c>
      <c r="U687" s="20" t="s">
        <v>4492</v>
      </c>
      <c r="V687" s="24" t="s">
        <v>477</v>
      </c>
      <c r="W687" s="25">
        <f>I687/M687</f>
        <v>300</v>
      </c>
      <c r="X687" s="20">
        <v>51141617</v>
      </c>
      <c r="Y687" s="20" t="s">
        <v>4493</v>
      </c>
      <c r="Z687" s="20" t="s">
        <v>1445</v>
      </c>
      <c r="AA687" s="20" t="s">
        <v>1446</v>
      </c>
      <c r="AB687" s="20" t="s">
        <v>481</v>
      </c>
      <c r="AC687" s="20" t="s">
        <v>482</v>
      </c>
      <c r="AD687" s="20" t="s">
        <v>82</v>
      </c>
      <c r="AE687" s="20" t="s">
        <v>472</v>
      </c>
      <c r="AF687" s="20" t="s">
        <v>330</v>
      </c>
      <c r="AG687" s="20" t="s">
        <v>61</v>
      </c>
      <c r="AH687" s="20" t="s">
        <v>3542</v>
      </c>
      <c r="AI687" s="26">
        <v>45167</v>
      </c>
      <c r="AJ687" s="20" t="s">
        <v>62</v>
      </c>
      <c r="AK687" s="20" t="s">
        <v>3543</v>
      </c>
      <c r="AL687" s="20"/>
      <c r="AM687" s="21"/>
      <c r="AN687" s="21"/>
      <c r="AO687" s="21"/>
      <c r="AP687" s="21"/>
      <c r="AQ687" s="21"/>
      <c r="AR687" s="21"/>
    </row>
    <row r="688" spans="1:44" s="13" customFormat="1" ht="11.4" x14ac:dyDescent="0.2">
      <c r="A688" s="22" t="s">
        <v>38</v>
      </c>
      <c r="B688" s="22" t="s">
        <v>108</v>
      </c>
      <c r="C688" s="22" t="s">
        <v>109</v>
      </c>
      <c r="D688" s="22" t="s">
        <v>110</v>
      </c>
      <c r="E688" s="20" t="s">
        <v>462</v>
      </c>
      <c r="F688" s="20" t="s">
        <v>4465</v>
      </c>
      <c r="G688" s="16" t="str">
        <f>P688&amp;" "&amp;O688&amp;" "&amp;Q688</f>
        <v xml:space="preserve">COMPRIMIDOS 100 MG </v>
      </c>
      <c r="H688" s="20" t="s">
        <v>363</v>
      </c>
      <c r="I688" s="23">
        <v>300000</v>
      </c>
      <c r="J688" s="23" t="s">
        <v>1644</v>
      </c>
      <c r="K688" s="22" t="s">
        <v>137</v>
      </c>
      <c r="L688" s="24" t="s">
        <v>1645</v>
      </c>
      <c r="M688" s="23">
        <v>1000</v>
      </c>
      <c r="N688" s="20" t="str">
        <f>F688&amp;" "&amp;G688</f>
        <v xml:space="preserve">TRAZODONA COMPRIMIDOS 100 MG </v>
      </c>
      <c r="O688" s="20" t="s">
        <v>72</v>
      </c>
      <c r="P688" s="20" t="s">
        <v>73</v>
      </c>
      <c r="Q688" s="20"/>
      <c r="R688" s="20"/>
      <c r="S688" s="20" t="s">
        <v>4494</v>
      </c>
      <c r="T688" s="20" t="s">
        <v>4470</v>
      </c>
      <c r="U688" s="20" t="s">
        <v>4494</v>
      </c>
      <c r="V688" s="24" t="s">
        <v>477</v>
      </c>
      <c r="W688" s="25">
        <f>I688/M688</f>
        <v>300</v>
      </c>
      <c r="X688" s="20">
        <v>51141606</v>
      </c>
      <c r="Y688" s="20" t="s">
        <v>4495</v>
      </c>
      <c r="Z688" s="20" t="s">
        <v>1649</v>
      </c>
      <c r="AA688" s="20" t="s">
        <v>1650</v>
      </c>
      <c r="AB688" s="20" t="s">
        <v>481</v>
      </c>
      <c r="AC688" s="20" t="s">
        <v>482</v>
      </c>
      <c r="AD688" s="20" t="s">
        <v>82</v>
      </c>
      <c r="AE688" s="20" t="s">
        <v>472</v>
      </c>
      <c r="AF688" s="20" t="s">
        <v>84</v>
      </c>
      <c r="AG688" s="20" t="s">
        <v>61</v>
      </c>
      <c r="AH688" s="20" t="s">
        <v>1651</v>
      </c>
      <c r="AI688" s="26">
        <v>45131</v>
      </c>
      <c r="AJ688" s="20" t="s">
        <v>62</v>
      </c>
      <c r="AK688" s="20" t="s">
        <v>4496</v>
      </c>
      <c r="AL688" s="15"/>
    </row>
    <row r="689" spans="1:44" s="13" customFormat="1" ht="11.4" x14ac:dyDescent="0.2">
      <c r="A689" s="14" t="s">
        <v>38</v>
      </c>
      <c r="B689" s="14" t="s">
        <v>70</v>
      </c>
      <c r="C689" s="14" t="s">
        <v>147</v>
      </c>
      <c r="D689" s="14" t="s">
        <v>87</v>
      </c>
      <c r="E689" s="15" t="s">
        <v>462</v>
      </c>
      <c r="F689" s="15" t="s">
        <v>4465</v>
      </c>
      <c r="G689" s="27" t="str">
        <f>P689&amp;" "&amp;O689&amp;" "&amp;Q689</f>
        <v xml:space="preserve">COMPRIMIDOS 100 MG </v>
      </c>
      <c r="H689" s="15" t="s">
        <v>7</v>
      </c>
      <c r="I689" s="17">
        <v>300000</v>
      </c>
      <c r="J689" s="15" t="s">
        <v>4474</v>
      </c>
      <c r="K689" s="14">
        <v>8</v>
      </c>
      <c r="L689" s="15" t="s">
        <v>4475</v>
      </c>
      <c r="M689" s="17">
        <v>50</v>
      </c>
      <c r="N689" s="20" t="str">
        <f>F689&amp;" "&amp;G689</f>
        <v xml:space="preserve">TRAZODONA COMPRIMIDOS 100 MG </v>
      </c>
      <c r="O689" s="15" t="s">
        <v>72</v>
      </c>
      <c r="P689" s="15" t="s">
        <v>73</v>
      </c>
      <c r="Q689" s="15" t="s">
        <v>48</v>
      </c>
      <c r="R689" s="15" t="s">
        <v>48</v>
      </c>
      <c r="S689" s="15" t="s">
        <v>4476</v>
      </c>
      <c r="T689" s="15" t="s">
        <v>781</v>
      </c>
      <c r="U689" s="15" t="s">
        <v>4476</v>
      </c>
      <c r="V689" s="15" t="s">
        <v>477</v>
      </c>
      <c r="W689" s="23">
        <f>I689/M689</f>
        <v>6000</v>
      </c>
      <c r="X689" s="15">
        <v>42171903</v>
      </c>
      <c r="Y689" s="15" t="s">
        <v>4497</v>
      </c>
      <c r="Z689" s="15" t="s">
        <v>499</v>
      </c>
      <c r="AA689" s="15" t="s">
        <v>4478</v>
      </c>
      <c r="AB689" s="15" t="s">
        <v>481</v>
      </c>
      <c r="AC689" s="15" t="s">
        <v>482</v>
      </c>
      <c r="AD689" s="15" t="s">
        <v>82</v>
      </c>
      <c r="AE689" s="15" t="s">
        <v>472</v>
      </c>
      <c r="AF689" s="15" t="s">
        <v>84</v>
      </c>
      <c r="AG689" s="15" t="s">
        <v>61</v>
      </c>
      <c r="AH689" s="15" t="s">
        <v>1651</v>
      </c>
      <c r="AI689" s="18">
        <v>45204</v>
      </c>
      <c r="AJ689" s="15" t="s">
        <v>62</v>
      </c>
      <c r="AK689" s="15" t="s">
        <v>4498</v>
      </c>
      <c r="AL689" s="15" t="s">
        <v>159</v>
      </c>
    </row>
    <row r="690" spans="1:44" s="13" customFormat="1" ht="11.4" x14ac:dyDescent="0.2">
      <c r="A690" s="22" t="s">
        <v>38</v>
      </c>
      <c r="B690" s="22" t="s">
        <v>108</v>
      </c>
      <c r="C690" s="22" t="s">
        <v>109</v>
      </c>
      <c r="D690" s="22" t="s">
        <v>110</v>
      </c>
      <c r="E690" s="20" t="s">
        <v>462</v>
      </c>
      <c r="F690" s="20" t="s">
        <v>4465</v>
      </c>
      <c r="G690" s="16" t="str">
        <f>P690&amp;" "&amp;O690&amp;" "&amp;Q690</f>
        <v xml:space="preserve">COMPRIMIDOS 25 MG </v>
      </c>
      <c r="H690" s="20" t="s">
        <v>7</v>
      </c>
      <c r="I690" s="23">
        <v>300000</v>
      </c>
      <c r="J690" s="23" t="s">
        <v>209</v>
      </c>
      <c r="K690" s="22" t="s">
        <v>210</v>
      </c>
      <c r="L690" s="24" t="s">
        <v>211</v>
      </c>
      <c r="M690" s="23">
        <v>1500</v>
      </c>
      <c r="N690" s="20" t="str">
        <f>F690&amp;" "&amp;G690</f>
        <v xml:space="preserve">TRAZODONA COMPRIMIDOS 25 MG </v>
      </c>
      <c r="O690" s="20" t="s">
        <v>466</v>
      </c>
      <c r="P690" s="20" t="s">
        <v>73</v>
      </c>
      <c r="Q690" s="20"/>
      <c r="R690" s="20"/>
      <c r="S690" s="20" t="s">
        <v>4499</v>
      </c>
      <c r="T690" s="20" t="s">
        <v>4470</v>
      </c>
      <c r="U690" s="20" t="s">
        <v>4499</v>
      </c>
      <c r="V690" s="24" t="s">
        <v>477</v>
      </c>
      <c r="W690" s="25">
        <f>I690/M690</f>
        <v>200</v>
      </c>
      <c r="X690" s="20">
        <v>51141606</v>
      </c>
      <c r="Y690" s="20" t="s">
        <v>4500</v>
      </c>
      <c r="Z690" s="20" t="s">
        <v>214</v>
      </c>
      <c r="AA690" s="20" t="s">
        <v>215</v>
      </c>
      <c r="AB690" s="20" t="s">
        <v>481</v>
      </c>
      <c r="AC690" s="20" t="s">
        <v>482</v>
      </c>
      <c r="AD690" s="20" t="s">
        <v>82</v>
      </c>
      <c r="AE690" s="20" t="s">
        <v>472</v>
      </c>
      <c r="AF690" s="20" t="s">
        <v>84</v>
      </c>
      <c r="AG690" s="20" t="s">
        <v>61</v>
      </c>
      <c r="AH690" s="20" t="s">
        <v>216</v>
      </c>
      <c r="AI690" s="26">
        <v>45118</v>
      </c>
      <c r="AJ690" s="20" t="s">
        <v>62</v>
      </c>
      <c r="AK690" s="20" t="s">
        <v>4501</v>
      </c>
      <c r="AL690" s="15"/>
    </row>
    <row r="691" spans="1:44" s="13" customFormat="1" ht="11.4" x14ac:dyDescent="0.2">
      <c r="A691" s="14" t="s">
        <v>38</v>
      </c>
      <c r="B691" s="14" t="s">
        <v>64</v>
      </c>
      <c r="C691" s="14" t="s">
        <v>65</v>
      </c>
      <c r="D691" s="14" t="s">
        <v>41</v>
      </c>
      <c r="E691" s="15" t="s">
        <v>4502</v>
      </c>
      <c r="F691" s="15" t="s">
        <v>4503</v>
      </c>
      <c r="G691" s="16" t="str">
        <f>P691&amp;" "&amp;O691&amp;" "&amp;Q691</f>
        <v xml:space="preserve">JARABE  </v>
      </c>
      <c r="H691" s="15" t="s">
        <v>7</v>
      </c>
      <c r="I691" s="17">
        <v>300000</v>
      </c>
      <c r="J691" s="15" t="s">
        <v>611</v>
      </c>
      <c r="K691" s="14" t="s">
        <v>137</v>
      </c>
      <c r="L691" s="15" t="s">
        <v>1676</v>
      </c>
      <c r="M691" s="17">
        <v>600</v>
      </c>
      <c r="N691" s="15" t="str">
        <f>F691&amp;" "&amp;G691</f>
        <v xml:space="preserve">VARIOS MEDICAMENTOS JARABE  </v>
      </c>
      <c r="O691" s="15" t="s">
        <v>48</v>
      </c>
      <c r="P691" s="15" t="s">
        <v>614</v>
      </c>
      <c r="Q691" s="15" t="s">
        <v>48</v>
      </c>
      <c r="R691" s="15" t="s">
        <v>48</v>
      </c>
      <c r="S691" s="15" t="s">
        <v>4504</v>
      </c>
      <c r="T691" s="15" t="s">
        <v>1023</v>
      </c>
      <c r="U691" s="15" t="s">
        <v>4505</v>
      </c>
      <c r="V691" s="15" t="s">
        <v>968</v>
      </c>
      <c r="W691" s="17">
        <f>I691/M691</f>
        <v>500</v>
      </c>
      <c r="X691" s="15">
        <v>85121901</v>
      </c>
      <c r="Y691" s="15" t="s">
        <v>4506</v>
      </c>
      <c r="Z691" s="15" t="s">
        <v>1681</v>
      </c>
      <c r="AA691" s="15" t="s">
        <v>1682</v>
      </c>
      <c r="AB691" s="15" t="s">
        <v>971</v>
      </c>
      <c r="AC691" s="15" t="s">
        <v>972</v>
      </c>
      <c r="AD691" s="15" t="s">
        <v>252</v>
      </c>
      <c r="AE691" s="15" t="s">
        <v>4507</v>
      </c>
      <c r="AF691" s="15" t="s">
        <v>60</v>
      </c>
      <c r="AG691" s="15" t="s">
        <v>61</v>
      </c>
      <c r="AH691" s="15" t="s">
        <v>4508</v>
      </c>
      <c r="AI691" s="18">
        <v>45062</v>
      </c>
      <c r="AJ691" s="15" t="s">
        <v>119</v>
      </c>
      <c r="AK691" s="15" t="s">
        <v>4509</v>
      </c>
      <c r="AL691" s="15"/>
    </row>
    <row r="692" spans="1:44" s="13" customFormat="1" ht="11.4" x14ac:dyDescent="0.2">
      <c r="A692" s="22" t="s">
        <v>38</v>
      </c>
      <c r="B692" s="22" t="s">
        <v>160</v>
      </c>
      <c r="C692" s="22" t="s">
        <v>161</v>
      </c>
      <c r="D692" s="22" t="s">
        <v>162</v>
      </c>
      <c r="E692" s="24" t="s">
        <v>4510</v>
      </c>
      <c r="F692" s="24" t="s">
        <v>4511</v>
      </c>
      <c r="G692" s="16" t="str">
        <f>P692&amp;" "&amp;O692&amp;" "&amp;Q692</f>
        <v xml:space="preserve">SOLIDA  </v>
      </c>
      <c r="H692" s="20" t="s">
        <v>3647</v>
      </c>
      <c r="I692" s="23">
        <v>300000</v>
      </c>
      <c r="J692" s="20" t="s">
        <v>1176</v>
      </c>
      <c r="K692" s="22" t="s">
        <v>533</v>
      </c>
      <c r="L692" s="24" t="s">
        <v>1177</v>
      </c>
      <c r="M692" s="23">
        <v>40</v>
      </c>
      <c r="N692" s="15" t="str">
        <f>F692&amp;" "&amp;G692</f>
        <v xml:space="preserve">VASELINA SOLIDA  </v>
      </c>
      <c r="O692" s="20"/>
      <c r="P692" s="15" t="s">
        <v>4512</v>
      </c>
      <c r="Q692" s="20"/>
      <c r="R692" s="20"/>
      <c r="S692" s="20" t="s">
        <v>4513</v>
      </c>
      <c r="T692" s="20" t="s">
        <v>4514</v>
      </c>
      <c r="U692" s="20" t="s">
        <v>4515</v>
      </c>
      <c r="V692" s="24" t="s">
        <v>984</v>
      </c>
      <c r="W692" s="23">
        <f>I692/M692</f>
        <v>7500</v>
      </c>
      <c r="X692" s="20">
        <v>51171630</v>
      </c>
      <c r="Y692" s="20" t="s">
        <v>4516</v>
      </c>
      <c r="Z692" s="20" t="s">
        <v>117</v>
      </c>
      <c r="AA692" s="20" t="s">
        <v>1185</v>
      </c>
      <c r="AB692" s="20" t="s">
        <v>987</v>
      </c>
      <c r="AC692" s="20" t="s">
        <v>988</v>
      </c>
      <c r="AD692" s="20" t="s">
        <v>233</v>
      </c>
      <c r="AE692" s="20" t="s">
        <v>4517</v>
      </c>
      <c r="AF692" s="20" t="s">
        <v>60</v>
      </c>
      <c r="AG692" s="20" t="s">
        <v>61</v>
      </c>
      <c r="AH692" s="20" t="s">
        <v>4518</v>
      </c>
      <c r="AI692" s="26">
        <v>44937</v>
      </c>
      <c r="AJ692" s="20" t="s">
        <v>119</v>
      </c>
      <c r="AK692" s="20" t="s">
        <v>4519</v>
      </c>
      <c r="AL692" s="15"/>
    </row>
    <row r="693" spans="1:44" s="13" customFormat="1" ht="11.4" x14ac:dyDescent="0.2">
      <c r="A693" s="14" t="s">
        <v>38</v>
      </c>
      <c r="B693" s="14" t="s">
        <v>220</v>
      </c>
      <c r="C693" s="14" t="s">
        <v>123</v>
      </c>
      <c r="D693" s="14" t="s">
        <v>162</v>
      </c>
      <c r="E693" s="15" t="s">
        <v>4510</v>
      </c>
      <c r="F693" s="15" t="s">
        <v>4511</v>
      </c>
      <c r="G693" s="16" t="str">
        <f>P693&amp;" "&amp;O693&amp;" "&amp;Q693</f>
        <v xml:space="preserve">SOLIDA 30 GR </v>
      </c>
      <c r="H693" s="15" t="s">
        <v>7</v>
      </c>
      <c r="I693" s="17">
        <v>300000</v>
      </c>
      <c r="J693" s="15" t="s">
        <v>1121</v>
      </c>
      <c r="K693" s="14" t="s">
        <v>167</v>
      </c>
      <c r="L693" s="15" t="s">
        <v>3135</v>
      </c>
      <c r="M693" s="17">
        <v>400</v>
      </c>
      <c r="N693" s="15" t="str">
        <f>F693&amp;" "&amp;G693</f>
        <v xml:space="preserve">VASELINA SOLIDA 30 GR </v>
      </c>
      <c r="O693" s="20" t="s">
        <v>4520</v>
      </c>
      <c r="P693" s="15" t="s">
        <v>4512</v>
      </c>
      <c r="Q693" s="20"/>
      <c r="R693" s="15"/>
      <c r="S693" s="15" t="s">
        <v>4521</v>
      </c>
      <c r="T693" s="15" t="s">
        <v>4522</v>
      </c>
      <c r="U693" s="15" t="s">
        <v>4523</v>
      </c>
      <c r="V693" s="15" t="s">
        <v>984</v>
      </c>
      <c r="W693" s="17">
        <f>I693/M693</f>
        <v>750</v>
      </c>
      <c r="X693" s="15">
        <v>12181504</v>
      </c>
      <c r="Y693" s="15" t="s">
        <v>4524</v>
      </c>
      <c r="Z693" s="15" t="s">
        <v>3140</v>
      </c>
      <c r="AA693" s="15" t="s">
        <v>3141</v>
      </c>
      <c r="AB693" s="15" t="s">
        <v>987</v>
      </c>
      <c r="AC693" s="15" t="s">
        <v>988</v>
      </c>
      <c r="AD693" s="15" t="s">
        <v>233</v>
      </c>
      <c r="AE693" s="15" t="s">
        <v>4517</v>
      </c>
      <c r="AF693" s="15" t="s">
        <v>60</v>
      </c>
      <c r="AG693" s="15" t="s">
        <v>61</v>
      </c>
      <c r="AH693" s="15" t="s">
        <v>48</v>
      </c>
      <c r="AI693" s="18">
        <v>44999</v>
      </c>
      <c r="AJ693" s="15" t="s">
        <v>62</v>
      </c>
      <c r="AK693" s="15" t="s">
        <v>4525</v>
      </c>
      <c r="AL693" s="20"/>
      <c r="AM693" s="21"/>
      <c r="AN693" s="21"/>
      <c r="AO693" s="21"/>
      <c r="AP693" s="21"/>
      <c r="AQ693" s="21"/>
      <c r="AR693" s="21"/>
    </row>
    <row r="694" spans="1:44" s="13" customFormat="1" ht="11.4" x14ac:dyDescent="0.2">
      <c r="A694" s="14" t="s">
        <v>38</v>
      </c>
      <c r="B694" s="14" t="s">
        <v>64</v>
      </c>
      <c r="C694" s="14" t="s">
        <v>65</v>
      </c>
      <c r="D694" s="14" t="s">
        <v>41</v>
      </c>
      <c r="E694" s="15" t="s">
        <v>462</v>
      </c>
      <c r="F694" s="15" t="s">
        <v>4526</v>
      </c>
      <c r="G694" s="16" t="str">
        <f>P694&amp;" "&amp;O694&amp;" "&amp;Q694</f>
        <v xml:space="preserve">COMPRIMIDOS 150 MG </v>
      </c>
      <c r="H694" s="15" t="s">
        <v>68</v>
      </c>
      <c r="I694" s="17">
        <v>300000</v>
      </c>
      <c r="J694" s="15" t="s">
        <v>778</v>
      </c>
      <c r="K694" s="14" t="s">
        <v>70</v>
      </c>
      <c r="L694" s="15" t="s">
        <v>4527</v>
      </c>
      <c r="M694" s="17">
        <v>3000</v>
      </c>
      <c r="N694" s="15" t="str">
        <f>F694&amp;" "&amp;G694</f>
        <v xml:space="preserve">VENLAFAXINA COMPRIMIDOS 150 MG </v>
      </c>
      <c r="O694" s="15" t="s">
        <v>1305</v>
      </c>
      <c r="P694" s="15" t="s">
        <v>73</v>
      </c>
      <c r="Q694" s="15" t="s">
        <v>48</v>
      </c>
      <c r="R694" s="15" t="s">
        <v>4528</v>
      </c>
      <c r="S694" s="15" t="s">
        <v>4529</v>
      </c>
      <c r="T694" s="15" t="s">
        <v>2382</v>
      </c>
      <c r="U694" s="15" t="s">
        <v>4529</v>
      </c>
      <c r="V694" s="15" t="s">
        <v>477</v>
      </c>
      <c r="W694" s="17">
        <f>I694/M694</f>
        <v>100</v>
      </c>
      <c r="X694" s="15">
        <v>51141618</v>
      </c>
      <c r="Y694" s="15" t="s">
        <v>4530</v>
      </c>
      <c r="Z694" s="15" t="s">
        <v>4527</v>
      </c>
      <c r="AA694" s="15" t="s">
        <v>4531</v>
      </c>
      <c r="AB694" s="15" t="s">
        <v>481</v>
      </c>
      <c r="AC694" s="15" t="s">
        <v>482</v>
      </c>
      <c r="AD694" s="15" t="s">
        <v>82</v>
      </c>
      <c r="AE694" s="15" t="s">
        <v>472</v>
      </c>
      <c r="AF694" s="15" t="s">
        <v>60</v>
      </c>
      <c r="AG694" s="15" t="s">
        <v>61</v>
      </c>
      <c r="AH694" s="15" t="s">
        <v>1817</v>
      </c>
      <c r="AI694" s="18">
        <v>45071</v>
      </c>
      <c r="AJ694" s="15" t="s">
        <v>62</v>
      </c>
      <c r="AK694" s="15" t="s">
        <v>4532</v>
      </c>
      <c r="AL694" s="15"/>
    </row>
    <row r="695" spans="1:44" s="13" customFormat="1" ht="11.4" x14ac:dyDescent="0.2">
      <c r="A695" s="14" t="s">
        <v>38</v>
      </c>
      <c r="B695" s="14" t="s">
        <v>39</v>
      </c>
      <c r="C695" s="14" t="s">
        <v>40</v>
      </c>
      <c r="D695" s="14" t="s">
        <v>41</v>
      </c>
      <c r="E695" s="15" t="s">
        <v>462</v>
      </c>
      <c r="F695" s="15" t="s">
        <v>4526</v>
      </c>
      <c r="G695" s="16" t="str">
        <f>P695&amp;" "&amp;O695&amp;" "&amp;Q695</f>
        <v xml:space="preserve">COMPRIMIDOS 75 MG </v>
      </c>
      <c r="H695" s="15" t="s">
        <v>239</v>
      </c>
      <c r="I695" s="17">
        <v>300000</v>
      </c>
      <c r="J695" s="15" t="s">
        <v>1574</v>
      </c>
      <c r="K695" s="14" t="s">
        <v>125</v>
      </c>
      <c r="L695" s="15" t="s">
        <v>1575</v>
      </c>
      <c r="M695" s="17">
        <v>3000</v>
      </c>
      <c r="N695" s="15" t="str">
        <f>F695&amp;" "&amp;G695</f>
        <v xml:space="preserve">VENLAFAXINA COMPRIMIDOS 75 MG </v>
      </c>
      <c r="O695" s="15" t="s">
        <v>1491</v>
      </c>
      <c r="P695" s="15" t="s">
        <v>73</v>
      </c>
      <c r="Q695" s="15" t="s">
        <v>48</v>
      </c>
      <c r="R695" s="15" t="s">
        <v>48</v>
      </c>
      <c r="S695" s="15" t="s">
        <v>4533</v>
      </c>
      <c r="T695" s="15" t="s">
        <v>2382</v>
      </c>
      <c r="U695" s="15" t="s">
        <v>4533</v>
      </c>
      <c r="V695" s="15" t="s">
        <v>477</v>
      </c>
      <c r="W695" s="17">
        <f>I695/M695</f>
        <v>100</v>
      </c>
      <c r="X695" s="15">
        <v>51141618</v>
      </c>
      <c r="Y695" s="15" t="s">
        <v>4534</v>
      </c>
      <c r="Z695" s="15" t="s">
        <v>499</v>
      </c>
      <c r="AA695" s="15" t="s">
        <v>1578</v>
      </c>
      <c r="AB695" s="15" t="s">
        <v>481</v>
      </c>
      <c r="AC695" s="15" t="s">
        <v>482</v>
      </c>
      <c r="AD695" s="15" t="s">
        <v>82</v>
      </c>
      <c r="AE695" s="15" t="s">
        <v>472</v>
      </c>
      <c r="AF695" s="15" t="s">
        <v>84</v>
      </c>
      <c r="AG695" s="15" t="s">
        <v>61</v>
      </c>
      <c r="AH695" s="15" t="s">
        <v>3968</v>
      </c>
      <c r="AI695" s="18">
        <v>45104</v>
      </c>
      <c r="AJ695" s="15" t="s">
        <v>62</v>
      </c>
      <c r="AK695" s="15" t="s">
        <v>3968</v>
      </c>
      <c r="AL695" s="15"/>
    </row>
    <row r="696" spans="1:44" s="13" customFormat="1" ht="11.4" x14ac:dyDescent="0.2">
      <c r="A696" s="22" t="s">
        <v>38</v>
      </c>
      <c r="B696" s="22" t="s">
        <v>160</v>
      </c>
      <c r="C696" s="22" t="s">
        <v>161</v>
      </c>
      <c r="D696" s="22" t="s">
        <v>162</v>
      </c>
      <c r="E696" s="24" t="s">
        <v>4535</v>
      </c>
      <c r="F696" s="20" t="s">
        <v>4536</v>
      </c>
      <c r="G696" s="16" t="str">
        <f>P696&amp;" "&amp;O696&amp;" "&amp;Q696</f>
        <v xml:space="preserve">GOTAS 2.500 UI/400 UI/75 MG </v>
      </c>
      <c r="H696" s="20" t="s">
        <v>378</v>
      </c>
      <c r="I696" s="23">
        <v>300000</v>
      </c>
      <c r="J696" s="20" t="s">
        <v>862</v>
      </c>
      <c r="K696" s="22" t="s">
        <v>447</v>
      </c>
      <c r="L696" s="24" t="s">
        <v>3369</v>
      </c>
      <c r="M696" s="23">
        <v>300</v>
      </c>
      <c r="N696" s="15" t="str">
        <f>F696&amp;" "&amp;G696</f>
        <v xml:space="preserve">VITAMINA A-C-D GOTAS 2.500 UI/400 UI/75 MG </v>
      </c>
      <c r="O696" s="20" t="s">
        <v>4537</v>
      </c>
      <c r="P696" s="15" t="s">
        <v>3045</v>
      </c>
      <c r="Q696" s="20"/>
      <c r="R696" s="20" t="s">
        <v>4538</v>
      </c>
      <c r="S696" s="20" t="s">
        <v>4539</v>
      </c>
      <c r="T696" s="20" t="s">
        <v>96</v>
      </c>
      <c r="U696" s="20" t="s">
        <v>4540</v>
      </c>
      <c r="V696" s="24" t="s">
        <v>566</v>
      </c>
      <c r="W696" s="23">
        <f>I696/M696</f>
        <v>1000</v>
      </c>
      <c r="X696" s="20">
        <v>42171903</v>
      </c>
      <c r="Y696" s="20" t="s">
        <v>4541</v>
      </c>
      <c r="Z696" s="20" t="s">
        <v>3373</v>
      </c>
      <c r="AA696" s="20" t="s">
        <v>3374</v>
      </c>
      <c r="AB696" s="20" t="s">
        <v>570</v>
      </c>
      <c r="AC696" s="20" t="s">
        <v>571</v>
      </c>
      <c r="AD696" s="20" t="s">
        <v>233</v>
      </c>
      <c r="AE696" s="20" t="s">
        <v>4542</v>
      </c>
      <c r="AF696" s="20" t="s">
        <v>84</v>
      </c>
      <c r="AG696" s="20" t="s">
        <v>61</v>
      </c>
      <c r="AH696" s="20" t="s">
        <v>4543</v>
      </c>
      <c r="AI696" s="26">
        <v>44953</v>
      </c>
      <c r="AJ696" s="20" t="s">
        <v>207</v>
      </c>
      <c r="AK696" s="20" t="s">
        <v>4544</v>
      </c>
      <c r="AL696" s="15"/>
    </row>
    <row r="697" spans="1:44" s="13" customFormat="1" ht="11.4" x14ac:dyDescent="0.2">
      <c r="A697" s="22" t="s">
        <v>38</v>
      </c>
      <c r="B697" s="22" t="s">
        <v>108</v>
      </c>
      <c r="C697" s="22" t="s">
        <v>109</v>
      </c>
      <c r="D697" s="22" t="s">
        <v>110</v>
      </c>
      <c r="E697" s="20" t="s">
        <v>4535</v>
      </c>
      <c r="F697" s="20" t="s">
        <v>4536</v>
      </c>
      <c r="G697" s="16" t="str">
        <f>P697&amp;" "&amp;O697&amp;" "&amp;Q697</f>
        <v xml:space="preserve">GOTAS 2.500 UI/400 UI/75 MG </v>
      </c>
      <c r="H697" s="20" t="s">
        <v>378</v>
      </c>
      <c r="I697" s="23">
        <v>300000</v>
      </c>
      <c r="J697" s="23" t="s">
        <v>1455</v>
      </c>
      <c r="K697" s="22" t="s">
        <v>125</v>
      </c>
      <c r="L697" s="24" t="s">
        <v>1456</v>
      </c>
      <c r="M697" s="23">
        <v>300</v>
      </c>
      <c r="N697" s="20" t="str">
        <f>F697&amp;" "&amp;G697</f>
        <v xml:space="preserve">VITAMINA A-C-D GOTAS 2.500 UI/400 UI/75 MG </v>
      </c>
      <c r="O697" s="20" t="s">
        <v>4537</v>
      </c>
      <c r="P697" s="20" t="s">
        <v>3045</v>
      </c>
      <c r="Q697" s="20"/>
      <c r="R697" s="20"/>
      <c r="S697" s="20" t="s">
        <v>4545</v>
      </c>
      <c r="T697" s="20" t="s">
        <v>140</v>
      </c>
      <c r="U697" s="20" t="s">
        <v>4545</v>
      </c>
      <c r="V697" s="24" t="s">
        <v>690</v>
      </c>
      <c r="W697" s="25">
        <f>I697/M697</f>
        <v>1000</v>
      </c>
      <c r="X697" s="20">
        <v>51191905</v>
      </c>
      <c r="Y697" s="20" t="s">
        <v>4546</v>
      </c>
      <c r="Z697" s="20" t="s">
        <v>1456</v>
      </c>
      <c r="AA697" s="20" t="s">
        <v>1459</v>
      </c>
      <c r="AB697" s="20" t="s">
        <v>693</v>
      </c>
      <c r="AC697" s="20" t="s">
        <v>694</v>
      </c>
      <c r="AD697" s="20" t="s">
        <v>233</v>
      </c>
      <c r="AE697" s="20" t="s">
        <v>4542</v>
      </c>
      <c r="AF697" s="20" t="s">
        <v>60</v>
      </c>
      <c r="AG697" s="20" t="s">
        <v>61</v>
      </c>
      <c r="AH697" s="20" t="s">
        <v>48</v>
      </c>
      <c r="AI697" s="26">
        <v>45120</v>
      </c>
      <c r="AJ697" s="20" t="s">
        <v>207</v>
      </c>
      <c r="AK697" s="20" t="s">
        <v>4547</v>
      </c>
      <c r="AL697" s="15"/>
    </row>
    <row r="698" spans="1:44" s="13" customFormat="1" ht="11.4" x14ac:dyDescent="0.2">
      <c r="A698" s="14" t="s">
        <v>38</v>
      </c>
      <c r="B698" s="14" t="s">
        <v>64</v>
      </c>
      <c r="C698" s="14" t="s">
        <v>65</v>
      </c>
      <c r="D698" s="14" t="s">
        <v>41</v>
      </c>
      <c r="E698" s="15" t="s">
        <v>4535</v>
      </c>
      <c r="F698" s="15" t="s">
        <v>4536</v>
      </c>
      <c r="G698" s="16" t="str">
        <f>P698&amp;" "&amp;O698&amp;" "&amp;Q698</f>
        <v xml:space="preserve">GOTAS 2.500 UI/400 UI/75 MG </v>
      </c>
      <c r="H698" s="15" t="s">
        <v>7</v>
      </c>
      <c r="I698" s="17">
        <v>300000</v>
      </c>
      <c r="J698" s="15" t="s">
        <v>524</v>
      </c>
      <c r="K698" s="14" t="s">
        <v>46</v>
      </c>
      <c r="L698" s="15" t="s">
        <v>525</v>
      </c>
      <c r="M698" s="17">
        <v>100</v>
      </c>
      <c r="N698" s="15" t="str">
        <f>F698&amp;" "&amp;G698</f>
        <v xml:space="preserve">VITAMINA A-C-D GOTAS 2.500 UI/400 UI/75 MG </v>
      </c>
      <c r="O698" s="15" t="s">
        <v>4537</v>
      </c>
      <c r="P698" s="15" t="s">
        <v>3045</v>
      </c>
      <c r="Q698" s="15" t="s">
        <v>48</v>
      </c>
      <c r="R698" s="15" t="s">
        <v>48</v>
      </c>
      <c r="S698" s="15" t="s">
        <v>4548</v>
      </c>
      <c r="T698" s="15" t="s">
        <v>1413</v>
      </c>
      <c r="U698" s="15" t="s">
        <v>4548</v>
      </c>
      <c r="V698" s="15" t="s">
        <v>76</v>
      </c>
      <c r="W698" s="17">
        <f>I698/M698</f>
        <v>3000</v>
      </c>
      <c r="X698" s="15">
        <v>73101701</v>
      </c>
      <c r="Y698" s="15" t="s">
        <v>4549</v>
      </c>
      <c r="Z698" s="15" t="s">
        <v>499</v>
      </c>
      <c r="AA698" s="15" t="s">
        <v>529</v>
      </c>
      <c r="AB698" s="15" t="s">
        <v>80</v>
      </c>
      <c r="AC698" s="15" t="s">
        <v>81</v>
      </c>
      <c r="AD698" s="15" t="s">
        <v>233</v>
      </c>
      <c r="AE698" s="15" t="s">
        <v>4542</v>
      </c>
      <c r="AF698" s="15" t="s">
        <v>84</v>
      </c>
      <c r="AG698" s="15" t="s">
        <v>61</v>
      </c>
      <c r="AH698" s="15" t="s">
        <v>48</v>
      </c>
      <c r="AI698" s="18">
        <v>45054</v>
      </c>
      <c r="AJ698" s="15" t="s">
        <v>62</v>
      </c>
      <c r="AK698" s="15" t="s">
        <v>4550</v>
      </c>
      <c r="AL698" s="15"/>
    </row>
    <row r="699" spans="1:44" s="13" customFormat="1" ht="11.4" x14ac:dyDescent="0.2">
      <c r="A699" s="22" t="s">
        <v>38</v>
      </c>
      <c r="B699" s="22" t="s">
        <v>108</v>
      </c>
      <c r="C699" s="22" t="s">
        <v>109</v>
      </c>
      <c r="D699" s="22" t="s">
        <v>110</v>
      </c>
      <c r="E699" s="20" t="s">
        <v>4535</v>
      </c>
      <c r="F699" s="20" t="s">
        <v>4536</v>
      </c>
      <c r="G699" s="16" t="str">
        <f>P699&amp;" "&amp;O699&amp;" "&amp;Q699</f>
        <v xml:space="preserve">GOTAS 2.500 UI/400 UI/75 MG </v>
      </c>
      <c r="H699" s="20" t="s">
        <v>378</v>
      </c>
      <c r="I699" s="23">
        <v>300000</v>
      </c>
      <c r="J699" s="23" t="s">
        <v>1018</v>
      </c>
      <c r="K699" s="22" t="s">
        <v>1019</v>
      </c>
      <c r="L699" s="24" t="s">
        <v>1020</v>
      </c>
      <c r="M699" s="23">
        <v>100</v>
      </c>
      <c r="N699" s="20" t="str">
        <f>F699&amp;" "&amp;G699</f>
        <v xml:space="preserve">VITAMINA A-C-D GOTAS 2.500 UI/400 UI/75 MG </v>
      </c>
      <c r="O699" s="20" t="s">
        <v>4537</v>
      </c>
      <c r="P699" s="20" t="s">
        <v>3045</v>
      </c>
      <c r="Q699" s="20"/>
      <c r="R699" s="20"/>
      <c r="S699" s="20" t="s">
        <v>4551</v>
      </c>
      <c r="T699" s="20" t="s">
        <v>1413</v>
      </c>
      <c r="U699" s="20" t="s">
        <v>4552</v>
      </c>
      <c r="V699" s="24" t="s">
        <v>2798</v>
      </c>
      <c r="W699" s="25">
        <f>I699/M699</f>
        <v>3000</v>
      </c>
      <c r="X699" s="20">
        <v>73101701</v>
      </c>
      <c r="Y699" s="20" t="s">
        <v>4553</v>
      </c>
      <c r="Z699" s="20" t="s">
        <v>1027</v>
      </c>
      <c r="AA699" s="20" t="s">
        <v>1028</v>
      </c>
      <c r="AB699" s="20" t="s">
        <v>2798</v>
      </c>
      <c r="AC699" s="20" t="s">
        <v>2801</v>
      </c>
      <c r="AD699" s="20" t="s">
        <v>233</v>
      </c>
      <c r="AE699" s="20" t="s">
        <v>4542</v>
      </c>
      <c r="AF699" s="20" t="s">
        <v>330</v>
      </c>
      <c r="AG699" s="20" t="s">
        <v>61</v>
      </c>
      <c r="AH699" s="20" t="s">
        <v>4554</v>
      </c>
      <c r="AI699" s="26">
        <v>45121</v>
      </c>
      <c r="AJ699" s="20" t="s">
        <v>119</v>
      </c>
      <c r="AK699" s="20" t="s">
        <v>4555</v>
      </c>
      <c r="AL699" s="15"/>
    </row>
    <row r="700" spans="1:44" s="13" customFormat="1" ht="11.4" x14ac:dyDescent="0.2">
      <c r="A700" s="14" t="s">
        <v>38</v>
      </c>
      <c r="B700" s="14" t="s">
        <v>86</v>
      </c>
      <c r="C700" s="14" t="s">
        <v>87</v>
      </c>
      <c r="D700" s="14" t="s">
        <v>88</v>
      </c>
      <c r="E700" s="15" t="s">
        <v>4556</v>
      </c>
      <c r="F700" s="15" t="s">
        <v>4557</v>
      </c>
      <c r="G700" s="16" t="str">
        <f>P700&amp;" "&amp;O700&amp;" "&amp;Q700</f>
        <v xml:space="preserve">AMPOLLAS 100 MG/100 MG/10.000 MCG </v>
      </c>
      <c r="H700" s="15" t="s">
        <v>7</v>
      </c>
      <c r="I700" s="17">
        <v>300000</v>
      </c>
      <c r="J700" s="15" t="s">
        <v>1103</v>
      </c>
      <c r="K700" s="14" t="s">
        <v>167</v>
      </c>
      <c r="L700" s="15" t="s">
        <v>1104</v>
      </c>
      <c r="M700" s="17">
        <v>2000</v>
      </c>
      <c r="N700" s="15" t="s">
        <v>4558</v>
      </c>
      <c r="O700" s="15" t="s">
        <v>4559</v>
      </c>
      <c r="P700" s="15" t="s">
        <v>50</v>
      </c>
      <c r="Q700" s="15" t="s">
        <v>48</v>
      </c>
      <c r="R700" s="15" t="s">
        <v>48</v>
      </c>
      <c r="S700" s="15" t="s">
        <v>4560</v>
      </c>
      <c r="T700" s="15" t="s">
        <v>140</v>
      </c>
      <c r="U700" s="15" t="s">
        <v>4560</v>
      </c>
      <c r="V700" s="19" t="s">
        <v>416</v>
      </c>
      <c r="W700" s="17">
        <f>I700/M700</f>
        <v>150</v>
      </c>
      <c r="X700" s="15">
        <v>51191905</v>
      </c>
      <c r="Y700" s="15" t="s">
        <v>4561</v>
      </c>
      <c r="Z700" s="15" t="s">
        <v>1111</v>
      </c>
      <c r="AA700" s="15" t="s">
        <v>1112</v>
      </c>
      <c r="AB700" s="15" t="s">
        <v>416</v>
      </c>
      <c r="AC700" s="15" t="s">
        <v>419</v>
      </c>
      <c r="AD700" s="15" t="s">
        <v>233</v>
      </c>
      <c r="AE700" s="15" t="s">
        <v>4562</v>
      </c>
      <c r="AF700" s="15" t="s">
        <v>60</v>
      </c>
      <c r="AG700" s="15" t="s">
        <v>61</v>
      </c>
      <c r="AH700" s="15" t="s">
        <v>48</v>
      </c>
      <c r="AI700" s="18">
        <v>45042</v>
      </c>
      <c r="AJ700" s="15" t="s">
        <v>62</v>
      </c>
      <c r="AK700" s="15" t="s">
        <v>4563</v>
      </c>
      <c r="AL700" s="15"/>
    </row>
    <row r="701" spans="1:44" s="13" customFormat="1" ht="11.4" x14ac:dyDescent="0.2">
      <c r="A701" s="22" t="s">
        <v>38</v>
      </c>
      <c r="B701" s="22" t="s">
        <v>121</v>
      </c>
      <c r="C701" s="22" t="s">
        <v>122</v>
      </c>
      <c r="D701" s="22" t="s">
        <v>123</v>
      </c>
      <c r="E701" s="20" t="s">
        <v>4556</v>
      </c>
      <c r="F701" s="30" t="s">
        <v>4557</v>
      </c>
      <c r="G701" s="16" t="str">
        <f>P701&amp;" "&amp;O701&amp;" "&amp;Q701</f>
        <v xml:space="preserve">AMPOLLAS 100 MG/100 MG/10.000 UI </v>
      </c>
      <c r="H701" s="20" t="s">
        <v>165</v>
      </c>
      <c r="I701" s="23">
        <v>300000</v>
      </c>
      <c r="J701" s="23" t="s">
        <v>1154</v>
      </c>
      <c r="K701" s="22" t="s">
        <v>137</v>
      </c>
      <c r="L701" s="24" t="s">
        <v>2528</v>
      </c>
      <c r="M701" s="23">
        <v>500</v>
      </c>
      <c r="N701" s="15" t="str">
        <f>F701&amp;" "&amp;G701</f>
        <v xml:space="preserve">VITAMINA B1-B6-B12 AMPOLLAS 100 MG/100 MG/10.000 UI </v>
      </c>
      <c r="O701" s="20" t="s">
        <v>4564</v>
      </c>
      <c r="P701" s="20" t="s">
        <v>50</v>
      </c>
      <c r="Q701" s="20"/>
      <c r="R701" s="20" t="s">
        <v>4565</v>
      </c>
      <c r="S701" s="20" t="s">
        <v>4566</v>
      </c>
      <c r="T701" s="20" t="s">
        <v>140</v>
      </c>
      <c r="U701" s="20" t="s">
        <v>4567</v>
      </c>
      <c r="V701" s="24" t="s">
        <v>708</v>
      </c>
      <c r="W701" s="25">
        <f>I701/M701</f>
        <v>600</v>
      </c>
      <c r="X701" s="20">
        <v>51191905</v>
      </c>
      <c r="Y701" s="20" t="s">
        <v>4568</v>
      </c>
      <c r="Z701" s="20" t="s">
        <v>665</v>
      </c>
      <c r="AA701" s="20" t="s">
        <v>2532</v>
      </c>
      <c r="AB701" s="20" t="s">
        <v>710</v>
      </c>
      <c r="AC701" s="20" t="s">
        <v>711</v>
      </c>
      <c r="AD701" s="20" t="s">
        <v>233</v>
      </c>
      <c r="AE701" s="20" t="s">
        <v>4562</v>
      </c>
      <c r="AF701" s="20" t="s">
        <v>60</v>
      </c>
      <c r="AG701" s="20" t="s">
        <v>61</v>
      </c>
      <c r="AH701" s="20" t="s">
        <v>48</v>
      </c>
      <c r="AI701" s="26">
        <v>45140</v>
      </c>
      <c r="AJ701" s="20" t="s">
        <v>119</v>
      </c>
      <c r="AK701" s="20" t="s">
        <v>4569</v>
      </c>
      <c r="AL701" s="20"/>
      <c r="AM701" s="21"/>
      <c r="AN701" s="21"/>
      <c r="AO701" s="21"/>
      <c r="AP701" s="21"/>
      <c r="AQ701" s="21"/>
      <c r="AR701" s="21"/>
    </row>
    <row r="702" spans="1:44" s="13" customFormat="1" ht="11.4" x14ac:dyDescent="0.2">
      <c r="A702" s="14" t="s">
        <v>38</v>
      </c>
      <c r="B702" s="14" t="s">
        <v>64</v>
      </c>
      <c r="C702" s="14" t="s">
        <v>65</v>
      </c>
      <c r="D702" s="14" t="s">
        <v>41</v>
      </c>
      <c r="E702" s="15" t="s">
        <v>1256</v>
      </c>
      <c r="F702" s="15" t="s">
        <v>4570</v>
      </c>
      <c r="G702" s="16" t="str">
        <f>P702&amp;" "&amp;O702&amp;" "&amp;Q702</f>
        <v xml:space="preserve">POLVO 50.000 UI </v>
      </c>
      <c r="H702" s="15" t="s">
        <v>7</v>
      </c>
      <c r="I702" s="17">
        <v>300000</v>
      </c>
      <c r="J702" s="15" t="s">
        <v>913</v>
      </c>
      <c r="K702" s="14" t="s">
        <v>167</v>
      </c>
      <c r="L702" s="15" t="s">
        <v>2783</v>
      </c>
      <c r="M702" s="17">
        <v>100</v>
      </c>
      <c r="N702" s="15" t="str">
        <f>F702&amp;" "&amp;G702</f>
        <v xml:space="preserve">VITAMINA D3 POLVO 50.000 UI </v>
      </c>
      <c r="O702" s="15" t="s">
        <v>4571</v>
      </c>
      <c r="P702" s="15" t="s">
        <v>981</v>
      </c>
      <c r="Q702" s="15" t="s">
        <v>48</v>
      </c>
      <c r="R702" s="15" t="s">
        <v>4572</v>
      </c>
      <c r="S702" s="15" t="s">
        <v>4573</v>
      </c>
      <c r="T702" s="15" t="s">
        <v>140</v>
      </c>
      <c r="U702" s="15" t="s">
        <v>4573</v>
      </c>
      <c r="V702" s="15" t="s">
        <v>1159</v>
      </c>
      <c r="W702" s="17">
        <f>I702/M702</f>
        <v>3000</v>
      </c>
      <c r="X702" s="15">
        <v>51191905</v>
      </c>
      <c r="Y702" s="15" t="s">
        <v>4574</v>
      </c>
      <c r="Z702" s="15" t="s">
        <v>2788</v>
      </c>
      <c r="AA702" s="15" t="s">
        <v>2789</v>
      </c>
      <c r="AB702" s="15" t="s">
        <v>1163</v>
      </c>
      <c r="AC702" s="15" t="s">
        <v>1164</v>
      </c>
      <c r="AD702" s="15" t="s">
        <v>233</v>
      </c>
      <c r="AE702" s="15" t="s">
        <v>1266</v>
      </c>
      <c r="AF702" s="15" t="s">
        <v>60</v>
      </c>
      <c r="AG702" s="15" t="s">
        <v>61</v>
      </c>
      <c r="AH702" s="15" t="s">
        <v>4575</v>
      </c>
      <c r="AI702" s="18">
        <v>45056</v>
      </c>
      <c r="AJ702" s="15" t="s">
        <v>62</v>
      </c>
      <c r="AK702" s="15" t="s">
        <v>4576</v>
      </c>
      <c r="AL702" s="15"/>
    </row>
    <row r="703" spans="1:44" s="13" customFormat="1" ht="11.4" x14ac:dyDescent="0.2">
      <c r="A703" s="22" t="s">
        <v>38</v>
      </c>
      <c r="B703" s="22" t="s">
        <v>160</v>
      </c>
      <c r="C703" s="22" t="s">
        <v>161</v>
      </c>
      <c r="D703" s="22" t="s">
        <v>162</v>
      </c>
      <c r="E703" s="24" t="s">
        <v>4577</v>
      </c>
      <c r="F703" s="24" t="s">
        <v>4578</v>
      </c>
      <c r="G703" s="16" t="str">
        <f>P703&amp;" "&amp;O703&amp;" "&amp;Q703</f>
        <v xml:space="preserve">COMPRIMIDOS 5 MG </v>
      </c>
      <c r="H703" s="20" t="s">
        <v>68</v>
      </c>
      <c r="I703" s="23">
        <v>300000</v>
      </c>
      <c r="J703" s="20" t="s">
        <v>166</v>
      </c>
      <c r="K703" s="22" t="s">
        <v>167</v>
      </c>
      <c r="L703" s="24" t="s">
        <v>168</v>
      </c>
      <c r="M703" s="23">
        <v>120</v>
      </c>
      <c r="N703" s="15" t="str">
        <f>F703&amp;" "&amp;G703</f>
        <v xml:space="preserve">WARFARINA COMPRIMIDOS 5 MG </v>
      </c>
      <c r="O703" s="20" t="s">
        <v>585</v>
      </c>
      <c r="P703" s="20" t="s">
        <v>73</v>
      </c>
      <c r="Q703" s="20"/>
      <c r="R703" s="20"/>
      <c r="S703" s="20" t="s">
        <v>4579</v>
      </c>
      <c r="T703" s="20" t="s">
        <v>4580</v>
      </c>
      <c r="U703" s="20" t="s">
        <v>4581</v>
      </c>
      <c r="V703" s="24" t="s">
        <v>130</v>
      </c>
      <c r="W703" s="23">
        <f>I703/M703</f>
        <v>2500</v>
      </c>
      <c r="X703" s="20">
        <v>51171709</v>
      </c>
      <c r="Y703" s="20" t="s">
        <v>4582</v>
      </c>
      <c r="Z703" s="20" t="s">
        <v>1309</v>
      </c>
      <c r="AA703" s="20" t="s">
        <v>177</v>
      </c>
      <c r="AB703" s="20" t="s">
        <v>130</v>
      </c>
      <c r="AC703" s="20" t="s">
        <v>133</v>
      </c>
      <c r="AD703" s="20" t="s">
        <v>104</v>
      </c>
      <c r="AE703" s="20" t="s">
        <v>4583</v>
      </c>
      <c r="AF703" s="20" t="s">
        <v>181</v>
      </c>
      <c r="AG703" s="20" t="s">
        <v>61</v>
      </c>
      <c r="AH703" s="20" t="s">
        <v>4584</v>
      </c>
      <c r="AI703" s="26">
        <v>44939</v>
      </c>
      <c r="AJ703" s="20" t="s">
        <v>119</v>
      </c>
      <c r="AK703" s="20" t="s">
        <v>183</v>
      </c>
      <c r="AL703" s="15"/>
    </row>
    <row r="704" spans="1:44" s="13" customFormat="1" ht="11.4" x14ac:dyDescent="0.2">
      <c r="A704" s="22" t="s">
        <v>38</v>
      </c>
      <c r="B704" s="22" t="s">
        <v>424</v>
      </c>
      <c r="C704" s="22" t="s">
        <v>41</v>
      </c>
      <c r="D704" s="22" t="s">
        <v>162</v>
      </c>
      <c r="E704" s="24" t="s">
        <v>4577</v>
      </c>
      <c r="F704" s="20" t="s">
        <v>4578</v>
      </c>
      <c r="G704" s="16" t="str">
        <f>P704&amp;" "&amp;O704&amp;" "&amp;Q704</f>
        <v xml:space="preserve">COMPRIMIDOS 5 MG </v>
      </c>
      <c r="H704" s="20" t="s">
        <v>68</v>
      </c>
      <c r="I704" s="23">
        <v>300000</v>
      </c>
      <c r="J704" s="20" t="s">
        <v>166</v>
      </c>
      <c r="K704" s="22" t="s">
        <v>167</v>
      </c>
      <c r="L704" s="20" t="s">
        <v>168</v>
      </c>
      <c r="M704" s="23">
        <v>120</v>
      </c>
      <c r="N704" s="15" t="str">
        <f>F704&amp;" "&amp;G704</f>
        <v xml:space="preserve">WARFARINA COMPRIMIDOS 5 MG </v>
      </c>
      <c r="O704" s="20" t="s">
        <v>585</v>
      </c>
      <c r="P704" s="20" t="s">
        <v>73</v>
      </c>
      <c r="Q704" s="20"/>
      <c r="R704" s="20"/>
      <c r="S704" s="20" t="s">
        <v>4579</v>
      </c>
      <c r="T704" s="20" t="s">
        <v>4580</v>
      </c>
      <c r="U704" s="20" t="s">
        <v>4581</v>
      </c>
      <c r="V704" s="15" t="s">
        <v>130</v>
      </c>
      <c r="W704" s="25">
        <f>I704/M704</f>
        <v>2500</v>
      </c>
      <c r="X704" s="20">
        <v>51171709</v>
      </c>
      <c r="Y704" s="20" t="s">
        <v>4585</v>
      </c>
      <c r="Z704" s="20" t="s">
        <v>1309</v>
      </c>
      <c r="AA704" s="20" t="s">
        <v>177</v>
      </c>
      <c r="AB704" s="20" t="s">
        <v>130</v>
      </c>
      <c r="AC704" s="20" t="s">
        <v>133</v>
      </c>
      <c r="AD704" s="20" t="s">
        <v>104</v>
      </c>
      <c r="AE704" s="20" t="s">
        <v>4583</v>
      </c>
      <c r="AF704" s="20" t="s">
        <v>181</v>
      </c>
      <c r="AG704" s="20" t="s">
        <v>61</v>
      </c>
      <c r="AH704" s="20" t="s">
        <v>4584</v>
      </c>
      <c r="AI704" s="26">
        <v>44965</v>
      </c>
      <c r="AJ704" s="20" t="s">
        <v>119</v>
      </c>
      <c r="AK704" s="20" t="s">
        <v>183</v>
      </c>
      <c r="AL704" s="15"/>
    </row>
    <row r="705" spans="1:44" s="13" customFormat="1" ht="11.4" x14ac:dyDescent="0.2">
      <c r="A705" s="14" t="s">
        <v>38</v>
      </c>
      <c r="B705" s="14" t="s">
        <v>64</v>
      </c>
      <c r="C705" s="14" t="s">
        <v>65</v>
      </c>
      <c r="D705" s="14" t="s">
        <v>41</v>
      </c>
      <c r="E705" s="15" t="s">
        <v>2901</v>
      </c>
      <c r="F705" s="15" t="s">
        <v>2902</v>
      </c>
      <c r="G705" s="16" t="str">
        <f>P705&amp;" "&amp;O705&amp;" "&amp;Q705</f>
        <v xml:space="preserve">COMPRIMIDOS 2 MG </v>
      </c>
      <c r="H705" s="15" t="s">
        <v>68</v>
      </c>
      <c r="I705" s="17">
        <v>300060</v>
      </c>
      <c r="J705" s="15" t="s">
        <v>1195</v>
      </c>
      <c r="K705" s="14" t="s">
        <v>210</v>
      </c>
      <c r="L705" s="15" t="s">
        <v>1196</v>
      </c>
      <c r="M705" s="17">
        <v>10002</v>
      </c>
      <c r="N705" s="15" t="str">
        <f>F705&amp;" "&amp;G705</f>
        <v xml:space="preserve">LOPERAMIDA COMPRIMIDOS 2 MG </v>
      </c>
      <c r="O705" s="15" t="s">
        <v>1463</v>
      </c>
      <c r="P705" s="15" t="s">
        <v>73</v>
      </c>
      <c r="Q705" s="15" t="s">
        <v>48</v>
      </c>
      <c r="R705" s="15" t="s">
        <v>48</v>
      </c>
      <c r="S705" s="15" t="s">
        <v>4586</v>
      </c>
      <c r="T705" s="15" t="s">
        <v>2904</v>
      </c>
      <c r="U705" s="15" t="s">
        <v>4587</v>
      </c>
      <c r="V705" s="15" t="s">
        <v>477</v>
      </c>
      <c r="W705" s="17">
        <f>I705/M705</f>
        <v>30</v>
      </c>
      <c r="X705" s="15">
        <v>51171702</v>
      </c>
      <c r="Y705" s="15" t="s">
        <v>4588</v>
      </c>
      <c r="Z705" s="15" t="s">
        <v>371</v>
      </c>
      <c r="AA705" s="15" t="s">
        <v>1201</v>
      </c>
      <c r="AB705" s="15" t="s">
        <v>481</v>
      </c>
      <c r="AC705" s="15" t="s">
        <v>482</v>
      </c>
      <c r="AD705" s="15" t="s">
        <v>233</v>
      </c>
      <c r="AE705" s="15" t="s">
        <v>2907</v>
      </c>
      <c r="AF705" s="15" t="s">
        <v>60</v>
      </c>
      <c r="AG705" s="15" t="s">
        <v>61</v>
      </c>
      <c r="AH705" s="15" t="s">
        <v>4589</v>
      </c>
      <c r="AI705" s="18">
        <v>45056</v>
      </c>
      <c r="AJ705" s="15" t="s">
        <v>62</v>
      </c>
      <c r="AK705" s="15" t="s">
        <v>4590</v>
      </c>
      <c r="AL705" s="15"/>
    </row>
    <row r="706" spans="1:44" s="13" customFormat="1" ht="11.4" x14ac:dyDescent="0.2">
      <c r="A706" s="22" t="s">
        <v>38</v>
      </c>
      <c r="B706" s="22" t="s">
        <v>160</v>
      </c>
      <c r="C706" s="22" t="s">
        <v>161</v>
      </c>
      <c r="D706" s="22" t="s">
        <v>162</v>
      </c>
      <c r="E706" s="24" t="s">
        <v>1282</v>
      </c>
      <c r="F706" s="24" t="s">
        <v>1283</v>
      </c>
      <c r="G706" s="16" t="str">
        <f>P706&amp;" "&amp;O706&amp;" "&amp;Q706</f>
        <v xml:space="preserve">BOLSAS 50 GR </v>
      </c>
      <c r="H706" s="20" t="s">
        <v>239</v>
      </c>
      <c r="I706" s="23">
        <v>300084</v>
      </c>
      <c r="J706" s="20" t="s">
        <v>1227</v>
      </c>
      <c r="K706" s="22" t="s">
        <v>167</v>
      </c>
      <c r="L706" s="20" t="s">
        <v>4591</v>
      </c>
      <c r="M706" s="23">
        <v>68</v>
      </c>
      <c r="N706" s="15" t="str">
        <f>F706&amp;" "&amp;G706</f>
        <v xml:space="preserve">CARBON ACTIVADO BOLSAS 50 GR </v>
      </c>
      <c r="O706" s="20" t="s">
        <v>4592</v>
      </c>
      <c r="P706" s="20" t="s">
        <v>1285</v>
      </c>
      <c r="Q706" s="20"/>
      <c r="R706" s="20"/>
      <c r="S706" s="20" t="s">
        <v>4593</v>
      </c>
      <c r="T706" s="20" t="s">
        <v>1283</v>
      </c>
      <c r="U706" s="20" t="s">
        <v>4593</v>
      </c>
      <c r="V706" s="24" t="s">
        <v>1288</v>
      </c>
      <c r="W706" s="23">
        <f>I706/M706</f>
        <v>4413</v>
      </c>
      <c r="X706" s="20">
        <v>11101522</v>
      </c>
      <c r="Y706" s="20" t="s">
        <v>4594</v>
      </c>
      <c r="Z706" s="20" t="s">
        <v>4595</v>
      </c>
      <c r="AA706" s="20" t="s">
        <v>4596</v>
      </c>
      <c r="AB706" s="20" t="s">
        <v>4597</v>
      </c>
      <c r="AC706" s="20" t="s">
        <v>1291</v>
      </c>
      <c r="AD706" s="20" t="s">
        <v>233</v>
      </c>
      <c r="AE706" s="20" t="s">
        <v>1292</v>
      </c>
      <c r="AF706" s="20" t="s">
        <v>473</v>
      </c>
      <c r="AG706" s="20" t="s">
        <v>61</v>
      </c>
      <c r="AH706" s="20" t="s">
        <v>48</v>
      </c>
      <c r="AI706" s="26">
        <v>44944</v>
      </c>
      <c r="AJ706" s="20" t="s">
        <v>62</v>
      </c>
      <c r="AK706" s="20" t="s">
        <v>4598</v>
      </c>
      <c r="AL706" s="15"/>
    </row>
    <row r="707" spans="1:44" s="13" customFormat="1" ht="11.4" x14ac:dyDescent="0.2">
      <c r="A707" s="14" t="s">
        <v>38</v>
      </c>
      <c r="B707" s="14" t="s">
        <v>394</v>
      </c>
      <c r="C707" s="14" t="s">
        <v>395</v>
      </c>
      <c r="D707" s="14" t="s">
        <v>87</v>
      </c>
      <c r="E707" s="15" t="s">
        <v>2370</v>
      </c>
      <c r="F707" s="15" t="s">
        <v>4599</v>
      </c>
      <c r="G707" s="27" t="str">
        <f>P707&amp;" "&amp;O707&amp;" "&amp;Q707</f>
        <v xml:space="preserve">COLIRIO AL 0,25% </v>
      </c>
      <c r="H707" s="15" t="s">
        <v>239</v>
      </c>
      <c r="I707" s="17">
        <v>300100</v>
      </c>
      <c r="J707" s="15" t="s">
        <v>440</v>
      </c>
      <c r="K707" s="14" t="s">
        <v>167</v>
      </c>
      <c r="L707" s="15" t="s">
        <v>441</v>
      </c>
      <c r="M707" s="17">
        <v>50</v>
      </c>
      <c r="N707" s="20" t="str">
        <f>F707&amp;" "&amp;G707</f>
        <v xml:space="preserve">CARBOMER COLIRIO AL 0,25% </v>
      </c>
      <c r="O707" s="15" t="s">
        <v>4600</v>
      </c>
      <c r="P707" s="15" t="s">
        <v>1078</v>
      </c>
      <c r="Q707" s="15" t="s">
        <v>48</v>
      </c>
      <c r="R707" s="15" t="s">
        <v>48</v>
      </c>
      <c r="S707" s="15" t="s">
        <v>4601</v>
      </c>
      <c r="T707" s="15" t="s">
        <v>2642</v>
      </c>
      <c r="U707" s="15" t="s">
        <v>4602</v>
      </c>
      <c r="V707" s="15" t="s">
        <v>4603</v>
      </c>
      <c r="W707" s="23">
        <f>I707/M707</f>
        <v>6002</v>
      </c>
      <c r="X707" s="15">
        <v>51241120</v>
      </c>
      <c r="Y707" s="15" t="s">
        <v>4604</v>
      </c>
      <c r="Z707" s="15" t="s">
        <v>117</v>
      </c>
      <c r="AA707" s="15" t="s">
        <v>444</v>
      </c>
      <c r="AB707" s="15" t="s">
        <v>4605</v>
      </c>
      <c r="AC707" s="15" t="s">
        <v>4606</v>
      </c>
      <c r="AD707" s="15" t="s">
        <v>1085</v>
      </c>
      <c r="AE707" s="15" t="s">
        <v>2376</v>
      </c>
      <c r="AF707" s="15" t="s">
        <v>60</v>
      </c>
      <c r="AG707" s="15" t="s">
        <v>61</v>
      </c>
      <c r="AH707" s="15" t="s">
        <v>1711</v>
      </c>
      <c r="AI707" s="18">
        <v>45176</v>
      </c>
      <c r="AJ707" s="15" t="s">
        <v>62</v>
      </c>
      <c r="AK707" s="15" t="s">
        <v>4607</v>
      </c>
      <c r="AL707" s="15" t="s">
        <v>159</v>
      </c>
    </row>
    <row r="708" spans="1:44" s="13" customFormat="1" ht="11.4" x14ac:dyDescent="0.2">
      <c r="A708" s="22" t="s">
        <v>38</v>
      </c>
      <c r="B708" s="22" t="s">
        <v>121</v>
      </c>
      <c r="C708" s="22" t="s">
        <v>122</v>
      </c>
      <c r="D708" s="22" t="s">
        <v>123</v>
      </c>
      <c r="E708" s="20" t="s">
        <v>2303</v>
      </c>
      <c r="F708" s="20" t="s">
        <v>4008</v>
      </c>
      <c r="G708" s="16" t="str">
        <f>P708&amp;" "&amp;O708&amp;" "&amp;Q708</f>
        <v xml:space="preserve">INHALADOR 5 MG </v>
      </c>
      <c r="H708" s="20" t="s">
        <v>7</v>
      </c>
      <c r="I708" s="23">
        <v>300120</v>
      </c>
      <c r="J708" s="23" t="s">
        <v>3551</v>
      </c>
      <c r="K708" s="22" t="s">
        <v>167</v>
      </c>
      <c r="L708" s="24" t="s">
        <v>3552</v>
      </c>
      <c r="M708" s="23">
        <v>60</v>
      </c>
      <c r="N708" s="15" t="str">
        <f>F708&amp;" "&amp;G708</f>
        <v xml:space="preserve">SALBUTAMOL INHALADOR 5 MG </v>
      </c>
      <c r="O708" s="20" t="s">
        <v>585</v>
      </c>
      <c r="P708" s="20" t="s">
        <v>1144</v>
      </c>
      <c r="Q708" s="20"/>
      <c r="R708" s="20"/>
      <c r="S708" s="20" t="s">
        <v>4608</v>
      </c>
      <c r="T708" s="20" t="s">
        <v>4011</v>
      </c>
      <c r="U708" s="20" t="s">
        <v>4609</v>
      </c>
      <c r="V708" s="24" t="s">
        <v>489</v>
      </c>
      <c r="W708" s="25">
        <f>I708/M708</f>
        <v>5002</v>
      </c>
      <c r="X708" s="20">
        <v>51161508</v>
      </c>
      <c r="Y708" s="20" t="s">
        <v>4610</v>
      </c>
      <c r="Z708" s="20" t="s">
        <v>3552</v>
      </c>
      <c r="AA708" s="20" t="s">
        <v>3556</v>
      </c>
      <c r="AB708" s="20" t="s">
        <v>492</v>
      </c>
      <c r="AC708" s="20" t="s">
        <v>493</v>
      </c>
      <c r="AD708" s="20" t="s">
        <v>1151</v>
      </c>
      <c r="AE708" s="20" t="s">
        <v>2309</v>
      </c>
      <c r="AF708" s="20" t="s">
        <v>60</v>
      </c>
      <c r="AG708" s="20" t="s">
        <v>61</v>
      </c>
      <c r="AH708" s="20" t="s">
        <v>4611</v>
      </c>
      <c r="AI708" s="26">
        <v>45154</v>
      </c>
      <c r="AJ708" s="20" t="s">
        <v>119</v>
      </c>
      <c r="AK708" s="20" t="s">
        <v>4612</v>
      </c>
      <c r="AL708" s="20"/>
      <c r="AM708" s="21"/>
      <c r="AN708" s="21"/>
      <c r="AO708" s="21"/>
      <c r="AP708" s="21"/>
      <c r="AQ708" s="21"/>
      <c r="AR708" s="21"/>
    </row>
    <row r="709" spans="1:44" s="13" customFormat="1" ht="11.4" x14ac:dyDescent="0.2">
      <c r="A709" s="14" t="s">
        <v>38</v>
      </c>
      <c r="B709" s="14" t="s">
        <v>64</v>
      </c>
      <c r="C709" s="14" t="s">
        <v>65</v>
      </c>
      <c r="D709" s="14" t="s">
        <v>41</v>
      </c>
      <c r="E709" s="15" t="s">
        <v>2303</v>
      </c>
      <c r="F709" s="15" t="s">
        <v>4008</v>
      </c>
      <c r="G709" s="16" t="str">
        <f>P709&amp;" "&amp;O709&amp;" "&amp;Q709</f>
        <v xml:space="preserve">SOLUCION 5 MG </v>
      </c>
      <c r="H709" s="15" t="s">
        <v>7</v>
      </c>
      <c r="I709" s="17">
        <v>300150</v>
      </c>
      <c r="J709" s="15" t="s">
        <v>4613</v>
      </c>
      <c r="K709" s="14" t="s">
        <v>137</v>
      </c>
      <c r="L709" s="15" t="s">
        <v>4614</v>
      </c>
      <c r="M709" s="17">
        <v>30</v>
      </c>
      <c r="N709" s="15" t="str">
        <f>F709&amp;" "&amp;G709</f>
        <v xml:space="preserve">SALBUTAMOL SOLUCION 5 MG </v>
      </c>
      <c r="O709" s="15" t="s">
        <v>585</v>
      </c>
      <c r="P709" s="15" t="s">
        <v>2069</v>
      </c>
      <c r="Q709" s="15" t="s">
        <v>48</v>
      </c>
      <c r="R709" s="15" t="s">
        <v>48</v>
      </c>
      <c r="S709" s="15" t="s">
        <v>4615</v>
      </c>
      <c r="T709" s="15" t="s">
        <v>4011</v>
      </c>
      <c r="U709" s="15" t="s">
        <v>4615</v>
      </c>
      <c r="V709" s="15" t="s">
        <v>4616</v>
      </c>
      <c r="W709" s="17">
        <f>I709/M709</f>
        <v>10005</v>
      </c>
      <c r="X709" s="15">
        <v>51161508</v>
      </c>
      <c r="Y709" s="15" t="s">
        <v>4617</v>
      </c>
      <c r="Z709" s="15" t="s">
        <v>117</v>
      </c>
      <c r="AA709" s="15" t="s">
        <v>4618</v>
      </c>
      <c r="AB709" s="15" t="s">
        <v>4619</v>
      </c>
      <c r="AC709" s="15" t="s">
        <v>4620</v>
      </c>
      <c r="AD709" s="15" t="s">
        <v>1151</v>
      </c>
      <c r="AE709" s="15" t="s">
        <v>2309</v>
      </c>
      <c r="AF709" s="15" t="s">
        <v>60</v>
      </c>
      <c r="AG709" s="15" t="s">
        <v>61</v>
      </c>
      <c r="AH709" s="15" t="s">
        <v>48</v>
      </c>
      <c r="AI709" s="18">
        <v>45075</v>
      </c>
      <c r="AJ709" s="15" t="s">
        <v>119</v>
      </c>
      <c r="AK709" s="15" t="s">
        <v>4621</v>
      </c>
      <c r="AL709" s="15"/>
    </row>
    <row r="710" spans="1:44" s="13" customFormat="1" ht="11.4" x14ac:dyDescent="0.2">
      <c r="A710" s="22" t="s">
        <v>38</v>
      </c>
      <c r="B710" s="22" t="s">
        <v>424</v>
      </c>
      <c r="C710" s="22" t="s">
        <v>41</v>
      </c>
      <c r="D710" s="22" t="s">
        <v>162</v>
      </c>
      <c r="E710" s="24" t="s">
        <v>2303</v>
      </c>
      <c r="F710" s="33" t="s">
        <v>4008</v>
      </c>
      <c r="G710" s="16" t="str">
        <f>P710&amp;" "&amp;O710&amp;" "&amp;Q710</f>
        <v xml:space="preserve">SOLUCION 5 MG/ML </v>
      </c>
      <c r="H710" s="20" t="s">
        <v>7</v>
      </c>
      <c r="I710" s="23">
        <v>300150</v>
      </c>
      <c r="J710" s="20" t="s">
        <v>3719</v>
      </c>
      <c r="K710" s="22" t="s">
        <v>210</v>
      </c>
      <c r="L710" s="20" t="s">
        <v>3720</v>
      </c>
      <c r="M710" s="23">
        <v>30</v>
      </c>
      <c r="N710" s="15" t="str">
        <f>F710&amp;" "&amp;G710</f>
        <v xml:space="preserve">SALBUTAMOL SOLUCION 5 MG/ML </v>
      </c>
      <c r="O710" s="15" t="s">
        <v>3217</v>
      </c>
      <c r="P710" s="28" t="s">
        <v>2069</v>
      </c>
      <c r="Q710" s="20"/>
      <c r="R710" s="20" t="s">
        <v>4622</v>
      </c>
      <c r="S710" s="20" t="s">
        <v>4623</v>
      </c>
      <c r="T710" s="20" t="s">
        <v>4011</v>
      </c>
      <c r="U710" s="20" t="s">
        <v>4624</v>
      </c>
      <c r="V710" s="15" t="s">
        <v>4616</v>
      </c>
      <c r="W710" s="25">
        <f>I710/M710</f>
        <v>10005</v>
      </c>
      <c r="X710" s="20">
        <v>51161508</v>
      </c>
      <c r="Y710" s="20" t="s">
        <v>4625</v>
      </c>
      <c r="Z710" s="20" t="s">
        <v>3723</v>
      </c>
      <c r="AA710" s="20" t="s">
        <v>3724</v>
      </c>
      <c r="AB710" s="20" t="s">
        <v>4619</v>
      </c>
      <c r="AC710" s="20" t="s">
        <v>4620</v>
      </c>
      <c r="AD710" s="20" t="s">
        <v>1151</v>
      </c>
      <c r="AE710" s="20" t="s">
        <v>2309</v>
      </c>
      <c r="AF710" s="20" t="s">
        <v>60</v>
      </c>
      <c r="AG710" s="20" t="s">
        <v>61</v>
      </c>
      <c r="AH710" s="20" t="s">
        <v>4626</v>
      </c>
      <c r="AI710" s="26">
        <v>44965</v>
      </c>
      <c r="AJ710" s="20" t="s">
        <v>62</v>
      </c>
      <c r="AK710" s="20" t="s">
        <v>4627</v>
      </c>
      <c r="AL710" s="15"/>
    </row>
    <row r="711" spans="1:44" s="13" customFormat="1" ht="11.4" x14ac:dyDescent="0.2">
      <c r="A711" s="22" t="s">
        <v>38</v>
      </c>
      <c r="B711" s="22" t="s">
        <v>108</v>
      </c>
      <c r="C711" s="22" t="s">
        <v>109</v>
      </c>
      <c r="D711" s="22" t="s">
        <v>110</v>
      </c>
      <c r="E711" s="20" t="s">
        <v>184</v>
      </c>
      <c r="F711" s="20" t="s">
        <v>4628</v>
      </c>
      <c r="G711" s="16" t="str">
        <f>P711&amp;" "&amp;O711&amp;" "&amp;Q711</f>
        <v xml:space="preserve">COMPRIMIDOS 300 MG </v>
      </c>
      <c r="H711" s="20" t="s">
        <v>363</v>
      </c>
      <c r="I711" s="23">
        <v>300200</v>
      </c>
      <c r="J711" s="23" t="s">
        <v>427</v>
      </c>
      <c r="K711" s="22" t="s">
        <v>353</v>
      </c>
      <c r="L711" s="24" t="s">
        <v>2207</v>
      </c>
      <c r="M711" s="23">
        <v>400</v>
      </c>
      <c r="N711" s="20" t="str">
        <f>F711&amp;" "&amp;G711</f>
        <v xml:space="preserve">PROPAFENONA COMPRIMIDOS 300 MG </v>
      </c>
      <c r="O711" s="20" t="s">
        <v>413</v>
      </c>
      <c r="P711" s="20" t="s">
        <v>73</v>
      </c>
      <c r="Q711" s="20"/>
      <c r="R711" s="20" t="s">
        <v>4629</v>
      </c>
      <c r="S711" s="20" t="s">
        <v>4630</v>
      </c>
      <c r="T711" s="20" t="s">
        <v>4628</v>
      </c>
      <c r="U711" s="20" t="s">
        <v>4630</v>
      </c>
      <c r="V711" s="24" t="s">
        <v>1159</v>
      </c>
      <c r="W711" s="25">
        <f>I711/M711</f>
        <v>750.5</v>
      </c>
      <c r="X711" s="20">
        <v>51121509</v>
      </c>
      <c r="Y711" s="20" t="s">
        <v>4631</v>
      </c>
      <c r="Z711" s="20" t="s">
        <v>2207</v>
      </c>
      <c r="AA711" s="20" t="s">
        <v>2211</v>
      </c>
      <c r="AB711" s="20" t="s">
        <v>1163</v>
      </c>
      <c r="AC711" s="20" t="s">
        <v>1164</v>
      </c>
      <c r="AD711" s="20" t="s">
        <v>196</v>
      </c>
      <c r="AE711" s="20" t="s">
        <v>197</v>
      </c>
      <c r="AF711" s="20" t="s">
        <v>84</v>
      </c>
      <c r="AG711" s="20" t="s">
        <v>61</v>
      </c>
      <c r="AH711" s="20" t="s">
        <v>48</v>
      </c>
      <c r="AI711" s="26">
        <v>45114</v>
      </c>
      <c r="AJ711" s="20" t="s">
        <v>62</v>
      </c>
      <c r="AK711" s="20" t="s">
        <v>4632</v>
      </c>
      <c r="AL711" s="15"/>
    </row>
    <row r="712" spans="1:44" s="13" customFormat="1" ht="11.4" x14ac:dyDescent="0.2">
      <c r="A712" s="14" t="s">
        <v>38</v>
      </c>
      <c r="B712" s="14" t="s">
        <v>64</v>
      </c>
      <c r="C712" s="14" t="s">
        <v>65</v>
      </c>
      <c r="D712" s="14" t="s">
        <v>41</v>
      </c>
      <c r="E712" s="15" t="s">
        <v>4633</v>
      </c>
      <c r="F712" s="15" t="s">
        <v>4634</v>
      </c>
      <c r="G712" s="16" t="str">
        <f>P712&amp;" "&amp;O712&amp;" "&amp;Q712</f>
        <v xml:space="preserve">COMPRIMIDOS 2,5 MG </v>
      </c>
      <c r="H712" s="15" t="s">
        <v>363</v>
      </c>
      <c r="I712" s="17">
        <v>300240</v>
      </c>
      <c r="J712" s="15" t="s">
        <v>4635</v>
      </c>
      <c r="K712" s="14" t="s">
        <v>210</v>
      </c>
      <c r="L712" s="15" t="s">
        <v>4636</v>
      </c>
      <c r="M712" s="17">
        <v>300</v>
      </c>
      <c r="N712" s="15" t="str">
        <f>F712&amp;" "&amp;G712</f>
        <v xml:space="preserve">NARATRIPTAN COMPRIMIDOS 2,5 MG </v>
      </c>
      <c r="O712" s="15" t="s">
        <v>4637</v>
      </c>
      <c r="P712" s="15" t="s">
        <v>73</v>
      </c>
      <c r="Q712" s="15" t="s">
        <v>48</v>
      </c>
      <c r="R712" s="15" t="s">
        <v>4638</v>
      </c>
      <c r="S712" s="15" t="s">
        <v>4639</v>
      </c>
      <c r="T712" s="15" t="s">
        <v>4640</v>
      </c>
      <c r="U712" s="15" t="s">
        <v>4639</v>
      </c>
      <c r="V712" s="15" t="s">
        <v>477</v>
      </c>
      <c r="W712" s="17">
        <f>I712/M712</f>
        <v>1000.8</v>
      </c>
      <c r="X712" s="15">
        <v>51142410</v>
      </c>
      <c r="Y712" s="15" t="s">
        <v>4641</v>
      </c>
      <c r="Z712" s="15" t="s">
        <v>100</v>
      </c>
      <c r="AA712" s="15" t="s">
        <v>4642</v>
      </c>
      <c r="AB712" s="15" t="s">
        <v>481</v>
      </c>
      <c r="AC712" s="15" t="s">
        <v>482</v>
      </c>
      <c r="AD712" s="15" t="s">
        <v>82</v>
      </c>
      <c r="AE712" s="15" t="s">
        <v>4643</v>
      </c>
      <c r="AF712" s="15" t="s">
        <v>84</v>
      </c>
      <c r="AG712" s="15" t="s">
        <v>61</v>
      </c>
      <c r="AH712" s="15" t="s">
        <v>48</v>
      </c>
      <c r="AI712" s="18">
        <v>45054</v>
      </c>
      <c r="AJ712" s="15" t="s">
        <v>62</v>
      </c>
      <c r="AK712" s="15" t="s">
        <v>4644</v>
      </c>
      <c r="AL712" s="15"/>
    </row>
    <row r="713" spans="1:44" s="13" customFormat="1" ht="11.4" x14ac:dyDescent="0.2">
      <c r="A713" s="14" t="s">
        <v>38</v>
      </c>
      <c r="B713" s="14" t="s">
        <v>64</v>
      </c>
      <c r="C713" s="14" t="s">
        <v>65</v>
      </c>
      <c r="D713" s="14" t="s">
        <v>41</v>
      </c>
      <c r="E713" s="15" t="s">
        <v>2932</v>
      </c>
      <c r="F713" s="15" t="s">
        <v>4645</v>
      </c>
      <c r="G713" s="16" t="str">
        <f>P713&amp;" "&amp;O713&amp;" "&amp;Q713</f>
        <v xml:space="preserve">COMPRIMIDOS 40 MG </v>
      </c>
      <c r="H713" s="15" t="s">
        <v>7</v>
      </c>
      <c r="I713" s="17">
        <v>300240</v>
      </c>
      <c r="J713" s="15" t="s">
        <v>4646</v>
      </c>
      <c r="K713" s="14" t="s">
        <v>125</v>
      </c>
      <c r="L713" s="15" t="s">
        <v>4647</v>
      </c>
      <c r="M713" s="17">
        <v>1080</v>
      </c>
      <c r="N713" s="15" t="str">
        <f>F713&amp;" "&amp;G713</f>
        <v xml:space="preserve">OLMESARTAN MEDOXOMILO COMPRIMIDOS 40 MG </v>
      </c>
      <c r="O713" s="15" t="s">
        <v>804</v>
      </c>
      <c r="P713" s="15" t="s">
        <v>73</v>
      </c>
      <c r="Q713" s="15" t="s">
        <v>48</v>
      </c>
      <c r="R713" s="15" t="s">
        <v>4648</v>
      </c>
      <c r="S713" s="15" t="s">
        <v>4649</v>
      </c>
      <c r="T713" s="15" t="s">
        <v>4645</v>
      </c>
      <c r="U713" s="15" t="s">
        <v>4650</v>
      </c>
      <c r="V713" s="15" t="s">
        <v>1566</v>
      </c>
      <c r="W713" s="17">
        <f>I713/M713</f>
        <v>278</v>
      </c>
      <c r="X713" s="15">
        <v>51121759</v>
      </c>
      <c r="Y713" s="15" t="s">
        <v>4651</v>
      </c>
      <c r="Z713" s="15" t="s">
        <v>499</v>
      </c>
      <c r="AA713" s="15" t="s">
        <v>4652</v>
      </c>
      <c r="AB713" s="15" t="s">
        <v>1566</v>
      </c>
      <c r="AC713" s="15" t="s">
        <v>1570</v>
      </c>
      <c r="AD713" s="15" t="s">
        <v>196</v>
      </c>
      <c r="AE713" s="15" t="s">
        <v>2938</v>
      </c>
      <c r="AF713" s="15" t="s">
        <v>84</v>
      </c>
      <c r="AG713" s="15" t="s">
        <v>61</v>
      </c>
      <c r="AH713" s="15" t="s">
        <v>4653</v>
      </c>
      <c r="AI713" s="18">
        <v>45065</v>
      </c>
      <c r="AJ713" s="15" t="s">
        <v>62</v>
      </c>
      <c r="AK713" s="15" t="s">
        <v>4654</v>
      </c>
      <c r="AL713" s="15"/>
    </row>
    <row r="714" spans="1:44" s="13" customFormat="1" ht="11.4" x14ac:dyDescent="0.2">
      <c r="A714" s="22" t="s">
        <v>38</v>
      </c>
      <c r="B714" s="22" t="s">
        <v>108</v>
      </c>
      <c r="C714" s="22" t="s">
        <v>109</v>
      </c>
      <c r="D714" s="22" t="s">
        <v>110</v>
      </c>
      <c r="E714" s="20" t="s">
        <v>66</v>
      </c>
      <c r="F714" s="20" t="s">
        <v>67</v>
      </c>
      <c r="G714" s="16" t="str">
        <f>P714&amp;" "&amp;O714&amp;" "&amp;Q714</f>
        <v xml:space="preserve">COMPRIMIDOS 100 MG </v>
      </c>
      <c r="H714" s="20" t="s">
        <v>68</v>
      </c>
      <c r="I714" s="23">
        <v>300300</v>
      </c>
      <c r="J714" s="23" t="s">
        <v>1227</v>
      </c>
      <c r="K714" s="22" t="s">
        <v>167</v>
      </c>
      <c r="L714" s="24" t="s">
        <v>1228</v>
      </c>
      <c r="M714" s="23">
        <v>42900</v>
      </c>
      <c r="N714" s="20" t="str">
        <f>F714&amp;" "&amp;G714</f>
        <v xml:space="preserve">ACIDO ACETILSALICILICO COMPRIMIDOS 100 MG </v>
      </c>
      <c r="O714" s="20" t="s">
        <v>72</v>
      </c>
      <c r="P714" s="20" t="s">
        <v>73</v>
      </c>
      <c r="Q714" s="20"/>
      <c r="R714" s="20"/>
      <c r="S714" s="20" t="s">
        <v>4655</v>
      </c>
      <c r="T714" s="20" t="s">
        <v>67</v>
      </c>
      <c r="U714" s="20" t="s">
        <v>4655</v>
      </c>
      <c r="V714" s="24" t="s">
        <v>416</v>
      </c>
      <c r="W714" s="25">
        <f>I714/M714</f>
        <v>7</v>
      </c>
      <c r="X714" s="20">
        <v>51142002</v>
      </c>
      <c r="Y714" s="20" t="s">
        <v>4656</v>
      </c>
      <c r="Z714" s="20" t="s">
        <v>117</v>
      </c>
      <c r="AA714" s="20" t="s">
        <v>1232</v>
      </c>
      <c r="AB714" s="20" t="s">
        <v>416</v>
      </c>
      <c r="AC714" s="20" t="s">
        <v>419</v>
      </c>
      <c r="AD714" s="20" t="s">
        <v>82</v>
      </c>
      <c r="AE714" s="20" t="s">
        <v>83</v>
      </c>
      <c r="AF714" s="20" t="s">
        <v>60</v>
      </c>
      <c r="AG714" s="20" t="s">
        <v>61</v>
      </c>
      <c r="AH714" s="20" t="s">
        <v>48</v>
      </c>
      <c r="AI714" s="26">
        <v>45118</v>
      </c>
      <c r="AJ714" s="20" t="s">
        <v>62</v>
      </c>
      <c r="AK714" s="20" t="s">
        <v>4657</v>
      </c>
      <c r="AL714" s="15"/>
    </row>
    <row r="715" spans="1:44" s="13" customFormat="1" ht="11.4" x14ac:dyDescent="0.2">
      <c r="A715" s="14" t="s">
        <v>38</v>
      </c>
      <c r="B715" s="14" t="s">
        <v>64</v>
      </c>
      <c r="C715" s="14" t="s">
        <v>65</v>
      </c>
      <c r="D715" s="14" t="s">
        <v>41</v>
      </c>
      <c r="E715" s="15" t="s">
        <v>4658</v>
      </c>
      <c r="F715" s="15" t="s">
        <v>4659</v>
      </c>
      <c r="G715" s="16" t="str">
        <f>P715&amp;" "&amp;O715&amp;" "&amp;Q715</f>
        <v xml:space="preserve">COMPRIMIDOS 250 MG </v>
      </c>
      <c r="H715" s="15" t="s">
        <v>68</v>
      </c>
      <c r="I715" s="17">
        <v>300300</v>
      </c>
      <c r="J715" s="15" t="s">
        <v>1259</v>
      </c>
      <c r="K715" s="14" t="s">
        <v>112</v>
      </c>
      <c r="L715" s="15" t="s">
        <v>1260</v>
      </c>
      <c r="M715" s="17">
        <v>2100</v>
      </c>
      <c r="N715" s="15" t="str">
        <f>F715&amp;" "&amp;G715</f>
        <v xml:space="preserve">ACIDO URSODESOXICOLICO COMPRIMIDOS 250 MG </v>
      </c>
      <c r="O715" s="15" t="s">
        <v>2214</v>
      </c>
      <c r="P715" s="15" t="s">
        <v>73</v>
      </c>
      <c r="Q715" s="15" t="s">
        <v>48</v>
      </c>
      <c r="R715" s="15" t="s">
        <v>48</v>
      </c>
      <c r="S715" s="15" t="s">
        <v>4660</v>
      </c>
      <c r="T715" s="15" t="s">
        <v>4661</v>
      </c>
      <c r="U715" s="15" t="s">
        <v>4660</v>
      </c>
      <c r="V715" s="15" t="s">
        <v>52</v>
      </c>
      <c r="W715" s="17">
        <f>I715/M715</f>
        <v>143</v>
      </c>
      <c r="X715" s="15">
        <v>51172003</v>
      </c>
      <c r="Y715" s="15" t="s">
        <v>4662</v>
      </c>
      <c r="Z715" s="15" t="s">
        <v>117</v>
      </c>
      <c r="AA715" s="15" t="s">
        <v>1265</v>
      </c>
      <c r="AB715" s="15" t="s">
        <v>56</v>
      </c>
      <c r="AC715" s="15" t="s">
        <v>57</v>
      </c>
      <c r="AD715" s="15" t="s">
        <v>233</v>
      </c>
      <c r="AE715" s="15" t="s">
        <v>4663</v>
      </c>
      <c r="AF715" s="15" t="s">
        <v>60</v>
      </c>
      <c r="AG715" s="15" t="s">
        <v>61</v>
      </c>
      <c r="AH715" s="15" t="s">
        <v>2217</v>
      </c>
      <c r="AI715" s="18">
        <v>45070</v>
      </c>
      <c r="AJ715" s="15" t="s">
        <v>119</v>
      </c>
      <c r="AK715" s="15" t="s">
        <v>4664</v>
      </c>
      <c r="AL715" s="15"/>
    </row>
    <row r="716" spans="1:44" s="13" customFormat="1" ht="11.4" x14ac:dyDescent="0.2">
      <c r="A716" s="14" t="s">
        <v>38</v>
      </c>
      <c r="B716" s="14" t="s">
        <v>86</v>
      </c>
      <c r="C716" s="14" t="s">
        <v>87</v>
      </c>
      <c r="D716" s="14" t="s">
        <v>88</v>
      </c>
      <c r="E716" s="15" t="s">
        <v>237</v>
      </c>
      <c r="F716" s="15" t="s">
        <v>238</v>
      </c>
      <c r="G716" s="16" t="str">
        <f>P716&amp;" "&amp;O716&amp;" "&amp;Q716</f>
        <v xml:space="preserve">LIQUIDO  </v>
      </c>
      <c r="H716" s="15" t="s">
        <v>7</v>
      </c>
      <c r="I716" s="17">
        <v>300300</v>
      </c>
      <c r="J716" s="15" t="s">
        <v>913</v>
      </c>
      <c r="K716" s="14" t="s">
        <v>167</v>
      </c>
      <c r="L716" s="15" t="s">
        <v>4665</v>
      </c>
      <c r="M716" s="17">
        <v>130</v>
      </c>
      <c r="N716" s="15" t="str">
        <f>F716&amp;" "&amp;G716</f>
        <v xml:space="preserve">ADN ADULTO LIQUIDO  </v>
      </c>
      <c r="O716" s="15" t="s">
        <v>48</v>
      </c>
      <c r="P716" s="15" t="s">
        <v>260</v>
      </c>
      <c r="Q716" s="15" t="s">
        <v>48</v>
      </c>
      <c r="R716" s="15" t="s">
        <v>243</v>
      </c>
      <c r="S716" s="15" t="s">
        <v>4666</v>
      </c>
      <c r="T716" s="15" t="s">
        <v>4667</v>
      </c>
      <c r="U716" s="15" t="s">
        <v>4666</v>
      </c>
      <c r="V716" s="19" t="s">
        <v>246</v>
      </c>
      <c r="W716" s="17">
        <f>I716/M716</f>
        <v>2310</v>
      </c>
      <c r="X716" s="15">
        <v>42231805</v>
      </c>
      <c r="Y716" s="15" t="s">
        <v>4668</v>
      </c>
      <c r="Z716" s="15" t="s">
        <v>248</v>
      </c>
      <c r="AA716" s="15" t="s">
        <v>1383</v>
      </c>
      <c r="AB716" s="15" t="s">
        <v>250</v>
      </c>
      <c r="AC716" s="15" t="s">
        <v>251</v>
      </c>
      <c r="AD716" s="15" t="s">
        <v>252</v>
      </c>
      <c r="AE716" s="15" t="s">
        <v>253</v>
      </c>
      <c r="AF716" s="15" t="s">
        <v>60</v>
      </c>
      <c r="AG716" s="15" t="s">
        <v>61</v>
      </c>
      <c r="AH716" s="15" t="s">
        <v>48</v>
      </c>
      <c r="AI716" s="18">
        <v>45037</v>
      </c>
      <c r="AJ716" s="15" t="s">
        <v>119</v>
      </c>
      <c r="AK716" s="15" t="s">
        <v>4669</v>
      </c>
      <c r="AL716" s="20"/>
      <c r="AM716" s="21"/>
      <c r="AN716" s="21"/>
      <c r="AO716" s="21"/>
      <c r="AP716" s="21"/>
      <c r="AQ716" s="21"/>
      <c r="AR716" s="21"/>
    </row>
    <row r="717" spans="1:44" s="13" customFormat="1" ht="11.4" x14ac:dyDescent="0.2">
      <c r="A717" s="14" t="s">
        <v>38</v>
      </c>
      <c r="B717" s="14" t="s">
        <v>64</v>
      </c>
      <c r="C717" s="14" t="s">
        <v>65</v>
      </c>
      <c r="D717" s="14" t="s">
        <v>41</v>
      </c>
      <c r="E717" s="15" t="s">
        <v>237</v>
      </c>
      <c r="F717" s="15" t="s">
        <v>238</v>
      </c>
      <c r="G717" s="16" t="str">
        <f>P717&amp;" "&amp;O717&amp;" "&amp;Q717</f>
        <v xml:space="preserve">LIQUIDO  </v>
      </c>
      <c r="H717" s="15" t="s">
        <v>7</v>
      </c>
      <c r="I717" s="17">
        <v>300300</v>
      </c>
      <c r="J717" s="15" t="s">
        <v>1103</v>
      </c>
      <c r="K717" s="14" t="s">
        <v>167</v>
      </c>
      <c r="L717" s="15" t="s">
        <v>4670</v>
      </c>
      <c r="M717" s="17">
        <v>130</v>
      </c>
      <c r="N717" s="15" t="str">
        <f>F717&amp;" "&amp;G717</f>
        <v xml:space="preserve">ADN ADULTO LIQUIDO  </v>
      </c>
      <c r="O717" s="15" t="s">
        <v>48</v>
      </c>
      <c r="P717" s="15" t="s">
        <v>260</v>
      </c>
      <c r="Q717" s="15" t="s">
        <v>48</v>
      </c>
      <c r="R717" s="15" t="s">
        <v>243</v>
      </c>
      <c r="S717" s="15" t="s">
        <v>4671</v>
      </c>
      <c r="T717" s="15" t="s">
        <v>4281</v>
      </c>
      <c r="U717" s="15" t="s">
        <v>4672</v>
      </c>
      <c r="V717" s="15" t="s">
        <v>246</v>
      </c>
      <c r="W717" s="17">
        <f>I717/M717</f>
        <v>2310</v>
      </c>
      <c r="X717" s="15">
        <v>42231803</v>
      </c>
      <c r="Y717" s="15" t="s">
        <v>4673</v>
      </c>
      <c r="Z717" s="15" t="s">
        <v>4674</v>
      </c>
      <c r="AA717" s="15" t="s">
        <v>1112</v>
      </c>
      <c r="AB717" s="15" t="s">
        <v>250</v>
      </c>
      <c r="AC717" s="15" t="s">
        <v>251</v>
      </c>
      <c r="AD717" s="15" t="s">
        <v>252</v>
      </c>
      <c r="AE717" s="15" t="s">
        <v>253</v>
      </c>
      <c r="AF717" s="15" t="s">
        <v>60</v>
      </c>
      <c r="AG717" s="15" t="s">
        <v>61</v>
      </c>
      <c r="AH717" s="15" t="s">
        <v>4675</v>
      </c>
      <c r="AI717" s="18">
        <v>45048</v>
      </c>
      <c r="AJ717" s="15" t="s">
        <v>62</v>
      </c>
      <c r="AK717" s="15" t="s">
        <v>4676</v>
      </c>
      <c r="AL717" s="15"/>
    </row>
    <row r="718" spans="1:44" s="13" customFormat="1" ht="11.4" x14ac:dyDescent="0.2">
      <c r="A718" s="14" t="s">
        <v>38</v>
      </c>
      <c r="B718" s="14" t="s">
        <v>86</v>
      </c>
      <c r="C718" s="14" t="s">
        <v>87</v>
      </c>
      <c r="D718" s="14" t="s">
        <v>88</v>
      </c>
      <c r="E718" s="15" t="s">
        <v>4677</v>
      </c>
      <c r="F718" s="15" t="s">
        <v>4678</v>
      </c>
      <c r="G718" s="16" t="str">
        <f>P718&amp;" "&amp;O718&amp;" "&amp;Q718</f>
        <v xml:space="preserve">COLIRIO AL 0,4% </v>
      </c>
      <c r="H718" s="15" t="s">
        <v>7</v>
      </c>
      <c r="I718" s="17">
        <v>300300</v>
      </c>
      <c r="J718" s="15" t="s">
        <v>136</v>
      </c>
      <c r="K718" s="14" t="s">
        <v>137</v>
      </c>
      <c r="L718" s="15" t="s">
        <v>398</v>
      </c>
      <c r="M718" s="17">
        <v>70</v>
      </c>
      <c r="N718" s="15" t="str">
        <f>F718&amp;" "&amp;G718</f>
        <v xml:space="preserve">HIALURONATO DE SODIO COLIRIO AL 0,4% </v>
      </c>
      <c r="O718" s="15" t="s">
        <v>4679</v>
      </c>
      <c r="P718" s="15" t="s">
        <v>1078</v>
      </c>
      <c r="Q718" s="15" t="s">
        <v>48</v>
      </c>
      <c r="R718" s="15" t="s">
        <v>4680</v>
      </c>
      <c r="S718" s="15" t="s">
        <v>4681</v>
      </c>
      <c r="T718" s="15" t="s">
        <v>4682</v>
      </c>
      <c r="U718" s="15" t="s">
        <v>4683</v>
      </c>
      <c r="V718" s="19" t="s">
        <v>416</v>
      </c>
      <c r="W718" s="17">
        <f>I718/M718</f>
        <v>4290</v>
      </c>
      <c r="X718" s="15">
        <v>51142148</v>
      </c>
      <c r="Y718" s="15" t="s">
        <v>4684</v>
      </c>
      <c r="Z718" s="15" t="s">
        <v>404</v>
      </c>
      <c r="AA718" s="15" t="s">
        <v>405</v>
      </c>
      <c r="AB718" s="15" t="s">
        <v>416</v>
      </c>
      <c r="AC718" s="15" t="s">
        <v>419</v>
      </c>
      <c r="AD718" s="15" t="s">
        <v>1085</v>
      </c>
      <c r="AE718" s="15" t="s">
        <v>4685</v>
      </c>
      <c r="AF718" s="15" t="s">
        <v>60</v>
      </c>
      <c r="AG718" s="15" t="s">
        <v>61</v>
      </c>
      <c r="AH718" s="15" t="s">
        <v>4686</v>
      </c>
      <c r="AI718" s="18">
        <v>45041</v>
      </c>
      <c r="AJ718" s="15" t="s">
        <v>62</v>
      </c>
      <c r="AK718" s="15" t="s">
        <v>4687</v>
      </c>
      <c r="AL718" s="20"/>
      <c r="AM718" s="21"/>
      <c r="AN718" s="21"/>
      <c r="AO718" s="21"/>
      <c r="AP718" s="21"/>
      <c r="AQ718" s="21"/>
      <c r="AR718" s="21"/>
    </row>
    <row r="719" spans="1:44" s="13" customFormat="1" ht="11.4" x14ac:dyDescent="0.2">
      <c r="A719" s="14" t="s">
        <v>38</v>
      </c>
      <c r="B719" s="14" t="s">
        <v>39</v>
      </c>
      <c r="C719" s="14" t="s">
        <v>40</v>
      </c>
      <c r="D719" s="14" t="s">
        <v>41</v>
      </c>
      <c r="E719" s="15" t="s">
        <v>4677</v>
      </c>
      <c r="F719" s="15" t="s">
        <v>4678</v>
      </c>
      <c r="G719" s="16" t="str">
        <f>P719&amp;" "&amp;O719&amp;" "&amp;Q719</f>
        <v xml:space="preserve">COLIRIO AL 0,4% </v>
      </c>
      <c r="H719" s="15" t="s">
        <v>7</v>
      </c>
      <c r="I719" s="17">
        <v>300300</v>
      </c>
      <c r="J719" s="15" t="s">
        <v>136</v>
      </c>
      <c r="K719" s="14" t="s">
        <v>137</v>
      </c>
      <c r="L719" s="15" t="s">
        <v>398</v>
      </c>
      <c r="M719" s="17">
        <v>70</v>
      </c>
      <c r="N719" s="15" t="str">
        <f>F719&amp;" "&amp;G719</f>
        <v xml:space="preserve">HIALURONATO DE SODIO COLIRIO AL 0,4% </v>
      </c>
      <c r="O719" s="15" t="s">
        <v>4679</v>
      </c>
      <c r="P719" s="15" t="s">
        <v>1078</v>
      </c>
      <c r="Q719" s="15" t="s">
        <v>48</v>
      </c>
      <c r="R719" s="15" t="s">
        <v>4680</v>
      </c>
      <c r="S719" s="15" t="s">
        <v>4681</v>
      </c>
      <c r="T719" s="15" t="s">
        <v>4682</v>
      </c>
      <c r="U719" s="15" t="s">
        <v>4688</v>
      </c>
      <c r="V719" s="15" t="s">
        <v>416</v>
      </c>
      <c r="W719" s="17">
        <f>I719/M719</f>
        <v>4290</v>
      </c>
      <c r="X719" s="15">
        <v>51142148</v>
      </c>
      <c r="Y719" s="15" t="s">
        <v>4689</v>
      </c>
      <c r="Z719" s="15" t="s">
        <v>404</v>
      </c>
      <c r="AA719" s="15" t="s">
        <v>405</v>
      </c>
      <c r="AB719" s="15" t="s">
        <v>416</v>
      </c>
      <c r="AC719" s="15" t="s">
        <v>419</v>
      </c>
      <c r="AD719" s="15" t="s">
        <v>1085</v>
      </c>
      <c r="AE719" s="15" t="s">
        <v>4685</v>
      </c>
      <c r="AF719" s="15" t="s">
        <v>60</v>
      </c>
      <c r="AG719" s="15" t="s">
        <v>61</v>
      </c>
      <c r="AH719" s="15" t="s">
        <v>4686</v>
      </c>
      <c r="AI719" s="18">
        <v>45097</v>
      </c>
      <c r="AJ719" s="15" t="s">
        <v>62</v>
      </c>
      <c r="AK719" s="15" t="s">
        <v>4687</v>
      </c>
      <c r="AL719" s="15"/>
    </row>
    <row r="720" spans="1:44" s="13" customFormat="1" ht="11.4" x14ac:dyDescent="0.2">
      <c r="A720" s="14" t="s">
        <v>38</v>
      </c>
      <c r="B720" s="14" t="s">
        <v>39</v>
      </c>
      <c r="C720" s="14" t="s">
        <v>40</v>
      </c>
      <c r="D720" s="14" t="s">
        <v>41</v>
      </c>
      <c r="E720" s="15" t="s">
        <v>3050</v>
      </c>
      <c r="F720" s="15" t="s">
        <v>3051</v>
      </c>
      <c r="G720" s="16" t="str">
        <f>P720&amp;" "&amp;O720&amp;" "&amp;Q720</f>
        <v xml:space="preserve">COMPRIMIDOS 1 GR </v>
      </c>
      <c r="H720" s="15" t="s">
        <v>68</v>
      </c>
      <c r="I720" s="17">
        <v>300300</v>
      </c>
      <c r="J720" s="15" t="s">
        <v>2391</v>
      </c>
      <c r="K720" s="14" t="s">
        <v>125</v>
      </c>
      <c r="L720" s="15" t="s">
        <v>2392</v>
      </c>
      <c r="M720" s="17">
        <v>7000</v>
      </c>
      <c r="N720" s="15" t="str">
        <f>F720&amp;" "&amp;G720</f>
        <v xml:space="preserve">METFORMINA COMPRIMIDOS 1 GR </v>
      </c>
      <c r="O720" s="15" t="s">
        <v>965</v>
      </c>
      <c r="P720" s="15" t="s">
        <v>73</v>
      </c>
      <c r="Q720" s="15" t="s">
        <v>48</v>
      </c>
      <c r="R720" s="15" t="s">
        <v>48</v>
      </c>
      <c r="S720" s="15" t="s">
        <v>4690</v>
      </c>
      <c r="T720" s="15" t="s">
        <v>3064</v>
      </c>
      <c r="U720" s="15" t="s">
        <v>4691</v>
      </c>
      <c r="V720" s="15" t="s">
        <v>1566</v>
      </c>
      <c r="W720" s="17">
        <f>I720/M720</f>
        <v>42.9</v>
      </c>
      <c r="X720" s="15">
        <v>51181517</v>
      </c>
      <c r="Y720" s="15" t="s">
        <v>4692</v>
      </c>
      <c r="Z720" s="15" t="s">
        <v>100</v>
      </c>
      <c r="AA720" s="15" t="s">
        <v>2396</v>
      </c>
      <c r="AB720" s="15" t="s">
        <v>1566</v>
      </c>
      <c r="AC720" s="15" t="s">
        <v>1570</v>
      </c>
      <c r="AD720" s="15" t="s">
        <v>233</v>
      </c>
      <c r="AE720" s="15" t="s">
        <v>3058</v>
      </c>
      <c r="AF720" s="15" t="s">
        <v>84</v>
      </c>
      <c r="AG720" s="15" t="s">
        <v>61</v>
      </c>
      <c r="AH720" s="15" t="s">
        <v>2397</v>
      </c>
      <c r="AI720" s="18">
        <v>45083</v>
      </c>
      <c r="AJ720" s="15" t="s">
        <v>62</v>
      </c>
      <c r="AK720" s="15" t="s">
        <v>2398</v>
      </c>
      <c r="AL720" s="15"/>
    </row>
    <row r="721" spans="1:44" s="13" customFormat="1" ht="11.4" x14ac:dyDescent="0.2">
      <c r="A721" s="14" t="s">
        <v>38</v>
      </c>
      <c r="B721" s="14" t="s">
        <v>39</v>
      </c>
      <c r="C721" s="14" t="s">
        <v>40</v>
      </c>
      <c r="D721" s="14" t="s">
        <v>41</v>
      </c>
      <c r="E721" s="15" t="s">
        <v>3050</v>
      </c>
      <c r="F721" s="15" t="s">
        <v>3051</v>
      </c>
      <c r="G721" s="16" t="str">
        <f>P721&amp;" "&amp;O721&amp;" "&amp;Q721</f>
        <v xml:space="preserve">COMPRIMIDOS 1 GR </v>
      </c>
      <c r="H721" s="15" t="s">
        <v>239</v>
      </c>
      <c r="I721" s="17">
        <v>300300</v>
      </c>
      <c r="J721" s="15" t="s">
        <v>485</v>
      </c>
      <c r="K721" s="14" t="s">
        <v>70</v>
      </c>
      <c r="L721" s="15" t="s">
        <v>1353</v>
      </c>
      <c r="M721" s="17">
        <v>1800</v>
      </c>
      <c r="N721" s="15" t="str">
        <f>F721&amp;" "&amp;G721</f>
        <v xml:space="preserve">METFORMINA COMPRIMIDOS 1 GR </v>
      </c>
      <c r="O721" s="15" t="s">
        <v>965</v>
      </c>
      <c r="P721" s="15" t="s">
        <v>73</v>
      </c>
      <c r="Q721" s="15" t="s">
        <v>48</v>
      </c>
      <c r="R721" s="15" t="s">
        <v>4693</v>
      </c>
      <c r="S721" s="15" t="s">
        <v>4694</v>
      </c>
      <c r="T721" s="15" t="s">
        <v>781</v>
      </c>
      <c r="U721" s="15" t="s">
        <v>4694</v>
      </c>
      <c r="V721" s="15" t="s">
        <v>3110</v>
      </c>
      <c r="W721" s="17">
        <f>I721/M721</f>
        <v>166.83333333333334</v>
      </c>
      <c r="X721" s="15">
        <v>42171903</v>
      </c>
      <c r="Y721" s="15" t="s">
        <v>4695</v>
      </c>
      <c r="Z721" s="15" t="s">
        <v>1357</v>
      </c>
      <c r="AA721" s="15" t="s">
        <v>1358</v>
      </c>
      <c r="AB721" s="15" t="s">
        <v>4696</v>
      </c>
      <c r="AC721" s="15" t="s">
        <v>1098</v>
      </c>
      <c r="AD721" s="15" t="s">
        <v>233</v>
      </c>
      <c r="AE721" s="15" t="s">
        <v>3058</v>
      </c>
      <c r="AF721" s="15" t="s">
        <v>181</v>
      </c>
      <c r="AG721" s="15" t="s">
        <v>61</v>
      </c>
      <c r="AH721" s="15" t="s">
        <v>48</v>
      </c>
      <c r="AI721" s="18">
        <v>45084</v>
      </c>
      <c r="AJ721" s="15" t="s">
        <v>62</v>
      </c>
      <c r="AK721" s="15" t="s">
        <v>1360</v>
      </c>
      <c r="AL721" s="15"/>
    </row>
    <row r="722" spans="1:44" s="13" customFormat="1" ht="11.4" x14ac:dyDescent="0.2">
      <c r="A722" s="22" t="s">
        <v>38</v>
      </c>
      <c r="B722" s="22" t="s">
        <v>160</v>
      </c>
      <c r="C722" s="22" t="s">
        <v>161</v>
      </c>
      <c r="D722" s="22" t="s">
        <v>162</v>
      </c>
      <c r="E722" s="24" t="s">
        <v>3736</v>
      </c>
      <c r="F722" s="24" t="s">
        <v>4697</v>
      </c>
      <c r="G722" s="16" t="str">
        <f>P722&amp;" "&amp;O722&amp;" "&amp;Q722</f>
        <v>COMPRIMIDOS  30 GR</v>
      </c>
      <c r="H722" s="20" t="s">
        <v>68</v>
      </c>
      <c r="I722" s="23">
        <v>300300</v>
      </c>
      <c r="J722" s="20" t="s">
        <v>1836</v>
      </c>
      <c r="K722" s="22" t="s">
        <v>167</v>
      </c>
      <c r="L722" s="24" t="s">
        <v>4698</v>
      </c>
      <c r="M722" s="23">
        <v>1050</v>
      </c>
      <c r="N722" s="15" t="str">
        <f>F722&amp;" "&amp;G722</f>
        <v>MULTIVITAMINICO COMPRIMIDOS  30 GR</v>
      </c>
      <c r="O722" s="20"/>
      <c r="P722" s="15" t="s">
        <v>73</v>
      </c>
      <c r="Q722" s="24" t="s">
        <v>4520</v>
      </c>
      <c r="R722" s="20" t="s">
        <v>4699</v>
      </c>
      <c r="S722" s="20" t="s">
        <v>4700</v>
      </c>
      <c r="T722" s="20" t="s">
        <v>140</v>
      </c>
      <c r="U722" s="20" t="s">
        <v>4701</v>
      </c>
      <c r="V722" s="24" t="s">
        <v>152</v>
      </c>
      <c r="W722" s="23">
        <f>I722/M722</f>
        <v>286</v>
      </c>
      <c r="X722" s="20">
        <v>51191905</v>
      </c>
      <c r="Y722" s="20" t="s">
        <v>4702</v>
      </c>
      <c r="Z722" s="20" t="s">
        <v>4698</v>
      </c>
      <c r="AA722" s="20" t="s">
        <v>4703</v>
      </c>
      <c r="AB722" s="20" t="s">
        <v>152</v>
      </c>
      <c r="AC722" s="20" t="s">
        <v>157</v>
      </c>
      <c r="AD722" s="20" t="s">
        <v>233</v>
      </c>
      <c r="AE722" s="20" t="s">
        <v>3746</v>
      </c>
      <c r="AF722" s="20" t="s">
        <v>1742</v>
      </c>
      <c r="AG722" s="20" t="s">
        <v>61</v>
      </c>
      <c r="AH722" s="20" t="s">
        <v>4704</v>
      </c>
      <c r="AI722" s="26">
        <v>44956</v>
      </c>
      <c r="AJ722" s="20" t="s">
        <v>119</v>
      </c>
      <c r="AK722" s="20" t="s">
        <v>4705</v>
      </c>
      <c r="AL722" s="15"/>
    </row>
    <row r="723" spans="1:44" s="13" customFormat="1" ht="11.4" x14ac:dyDescent="0.2">
      <c r="A723" s="14" t="s">
        <v>38</v>
      </c>
      <c r="B723" s="14" t="s">
        <v>70</v>
      </c>
      <c r="C723" s="14" t="s">
        <v>147</v>
      </c>
      <c r="D723" s="14" t="s">
        <v>87</v>
      </c>
      <c r="E723" s="15" t="s">
        <v>1522</v>
      </c>
      <c r="F723" s="15" t="s">
        <v>4706</v>
      </c>
      <c r="G723" s="27" t="str">
        <f>P723&amp;" "&amp;O723&amp;" "&amp;Q723</f>
        <v xml:space="preserve">COMPRIMIDOS 10 MG </v>
      </c>
      <c r="H723" s="15" t="s">
        <v>363</v>
      </c>
      <c r="I723" s="17">
        <v>300300</v>
      </c>
      <c r="J723" s="15" t="s">
        <v>166</v>
      </c>
      <c r="K723" s="14" t="s">
        <v>167</v>
      </c>
      <c r="L723" s="15" t="s">
        <v>1008</v>
      </c>
      <c r="M723" s="17">
        <v>55</v>
      </c>
      <c r="N723" s="20" t="str">
        <f>F723&amp;" "&amp;G723</f>
        <v xml:space="preserve">OLANZAPINA COMPRIMIDOS 10 MG </v>
      </c>
      <c r="O723" s="15" t="s">
        <v>563</v>
      </c>
      <c r="P723" s="15" t="s">
        <v>73</v>
      </c>
      <c r="Q723" s="15" t="s">
        <v>48</v>
      </c>
      <c r="R723" s="15" t="s">
        <v>4707</v>
      </c>
      <c r="S723" s="15" t="s">
        <v>4708</v>
      </c>
      <c r="T723" s="15" t="s">
        <v>151</v>
      </c>
      <c r="U723" s="15" t="s">
        <v>4708</v>
      </c>
      <c r="V723" s="15" t="s">
        <v>4709</v>
      </c>
      <c r="W723" s="23">
        <f>I723/M723</f>
        <v>5460</v>
      </c>
      <c r="X723" s="15">
        <v>85121902</v>
      </c>
      <c r="Y723" s="15" t="s">
        <v>4710</v>
      </c>
      <c r="Z723" s="15" t="s">
        <v>1011</v>
      </c>
      <c r="AA723" s="15" t="s">
        <v>1012</v>
      </c>
      <c r="AB723" s="15" t="s">
        <v>4711</v>
      </c>
      <c r="AC723" s="15" t="s">
        <v>4712</v>
      </c>
      <c r="AD723" s="15" t="s">
        <v>82</v>
      </c>
      <c r="AE723" s="15" t="s">
        <v>1531</v>
      </c>
      <c r="AF723" s="15" t="s">
        <v>181</v>
      </c>
      <c r="AG723" s="15" t="s">
        <v>61</v>
      </c>
      <c r="AH723" s="15" t="s">
        <v>4713</v>
      </c>
      <c r="AI723" s="18">
        <v>45217</v>
      </c>
      <c r="AJ723" s="15" t="s">
        <v>62</v>
      </c>
      <c r="AK723" s="15" t="s">
        <v>4714</v>
      </c>
      <c r="AL723" s="15" t="s">
        <v>159</v>
      </c>
    </row>
    <row r="724" spans="1:44" s="13" customFormat="1" ht="11.4" x14ac:dyDescent="0.2">
      <c r="A724" s="14" t="s">
        <v>38</v>
      </c>
      <c r="B724" s="14" t="s">
        <v>39</v>
      </c>
      <c r="C724" s="14" t="s">
        <v>40</v>
      </c>
      <c r="D724" s="14" t="s">
        <v>41</v>
      </c>
      <c r="E724" s="15" t="s">
        <v>2932</v>
      </c>
      <c r="F724" s="15" t="s">
        <v>4645</v>
      </c>
      <c r="G724" s="16" t="str">
        <f>P724&amp;" "&amp;O724&amp;" "&amp;Q724</f>
        <v xml:space="preserve">COMPRIMIDOS 40 MG </v>
      </c>
      <c r="H724" s="15" t="s">
        <v>363</v>
      </c>
      <c r="I724" s="17">
        <v>300300</v>
      </c>
      <c r="J724" s="15" t="s">
        <v>1075</v>
      </c>
      <c r="K724" s="14" t="s">
        <v>210</v>
      </c>
      <c r="L724" s="15" t="s">
        <v>1076</v>
      </c>
      <c r="M724" s="17">
        <v>1050</v>
      </c>
      <c r="N724" s="15" t="str">
        <f>F724&amp;" "&amp;G724</f>
        <v xml:space="preserve">OLMESARTAN MEDOXOMILO COMPRIMIDOS 40 MG </v>
      </c>
      <c r="O724" s="15" t="s">
        <v>804</v>
      </c>
      <c r="P724" s="15" t="s">
        <v>73</v>
      </c>
      <c r="Q724" s="15" t="s">
        <v>48</v>
      </c>
      <c r="R724" s="15" t="s">
        <v>4648</v>
      </c>
      <c r="S724" s="15" t="s">
        <v>4715</v>
      </c>
      <c r="T724" s="15" t="s">
        <v>2594</v>
      </c>
      <c r="U724" s="15" t="s">
        <v>4715</v>
      </c>
      <c r="V724" s="15" t="s">
        <v>1566</v>
      </c>
      <c r="W724" s="17">
        <f>I724/M724</f>
        <v>286</v>
      </c>
      <c r="X724" s="15">
        <v>51121710</v>
      </c>
      <c r="Y724" s="15" t="s">
        <v>4716</v>
      </c>
      <c r="Z724" s="15" t="s">
        <v>1083</v>
      </c>
      <c r="AA724" s="15" t="s">
        <v>1084</v>
      </c>
      <c r="AB724" s="15" t="s">
        <v>1566</v>
      </c>
      <c r="AC724" s="15" t="s">
        <v>1570</v>
      </c>
      <c r="AD724" s="15" t="s">
        <v>196</v>
      </c>
      <c r="AE724" s="15" t="s">
        <v>2938</v>
      </c>
      <c r="AF724" s="15" t="s">
        <v>84</v>
      </c>
      <c r="AG724" s="15" t="s">
        <v>61</v>
      </c>
      <c r="AH724" s="15" t="s">
        <v>2597</v>
      </c>
      <c r="AI724" s="18">
        <v>45104</v>
      </c>
      <c r="AJ724" s="15" t="s">
        <v>62</v>
      </c>
      <c r="AK724" s="15" t="s">
        <v>4717</v>
      </c>
      <c r="AL724" s="15"/>
    </row>
    <row r="725" spans="1:44" s="13" customFormat="1" ht="11.4" x14ac:dyDescent="0.2">
      <c r="A725" s="22" t="s">
        <v>38</v>
      </c>
      <c r="B725" s="22" t="s">
        <v>108</v>
      </c>
      <c r="C725" s="22" t="s">
        <v>109</v>
      </c>
      <c r="D725" s="22" t="s">
        <v>110</v>
      </c>
      <c r="E725" s="20" t="s">
        <v>4718</v>
      </c>
      <c r="F725" s="20" t="s">
        <v>4719</v>
      </c>
      <c r="G725" s="16" t="str">
        <f>P725&amp;" "&amp;O725&amp;" "&amp;Q725</f>
        <v xml:space="preserve">COMPRIMIDOS 2,5 MG </v>
      </c>
      <c r="H725" s="20" t="s">
        <v>68</v>
      </c>
      <c r="I725" s="23">
        <v>300300</v>
      </c>
      <c r="J725" s="23" t="s">
        <v>685</v>
      </c>
      <c r="K725" s="22" t="s">
        <v>137</v>
      </c>
      <c r="L725" s="24" t="s">
        <v>4720</v>
      </c>
      <c r="M725" s="23">
        <v>1050</v>
      </c>
      <c r="N725" s="20" t="str">
        <f>F725&amp;" "&amp;G725</f>
        <v xml:space="preserve">TIBOLONA COMPRIMIDOS 2,5 MG </v>
      </c>
      <c r="O725" s="20" t="s">
        <v>4637</v>
      </c>
      <c r="P725" s="20" t="s">
        <v>73</v>
      </c>
      <c r="Q725" s="20"/>
      <c r="R725" s="20"/>
      <c r="S725" s="20" t="s">
        <v>4721</v>
      </c>
      <c r="T725" s="20" t="s">
        <v>4722</v>
      </c>
      <c r="U725" s="20" t="s">
        <v>4721</v>
      </c>
      <c r="V725" s="24" t="s">
        <v>152</v>
      </c>
      <c r="W725" s="25">
        <f>I725/M725</f>
        <v>286</v>
      </c>
      <c r="X725" s="20">
        <v>42192604</v>
      </c>
      <c r="Y725" s="20" t="s">
        <v>4723</v>
      </c>
      <c r="Z725" s="20" t="s">
        <v>4724</v>
      </c>
      <c r="AA725" s="20" t="s">
        <v>4725</v>
      </c>
      <c r="AB725" s="20" t="s">
        <v>152</v>
      </c>
      <c r="AC725" s="20" t="s">
        <v>157</v>
      </c>
      <c r="AD725" s="20" t="s">
        <v>437</v>
      </c>
      <c r="AE725" s="20" t="s">
        <v>4726</v>
      </c>
      <c r="AF725" s="20" t="s">
        <v>84</v>
      </c>
      <c r="AG725" s="20" t="s">
        <v>61</v>
      </c>
      <c r="AH725" s="20" t="s">
        <v>48</v>
      </c>
      <c r="AI725" s="26">
        <v>45111</v>
      </c>
      <c r="AJ725" s="20" t="s">
        <v>62</v>
      </c>
      <c r="AK725" s="20" t="s">
        <v>4727</v>
      </c>
      <c r="AL725" s="15"/>
    </row>
    <row r="726" spans="1:44" s="13" customFormat="1" ht="11.4" x14ac:dyDescent="0.2">
      <c r="A726" s="14" t="s">
        <v>38</v>
      </c>
      <c r="B726" s="14" t="s">
        <v>39</v>
      </c>
      <c r="C726" s="14" t="s">
        <v>40</v>
      </c>
      <c r="D726" s="14" t="s">
        <v>41</v>
      </c>
      <c r="E726" s="15" t="s">
        <v>1073</v>
      </c>
      <c r="F726" s="15" t="s">
        <v>4728</v>
      </c>
      <c r="G726" s="16" t="str">
        <f>P726&amp;" "&amp;O726&amp;" "&amp;Q726</f>
        <v xml:space="preserve">COLIRIO AL 0,5% </v>
      </c>
      <c r="H726" s="15" t="s">
        <v>7</v>
      </c>
      <c r="I726" s="17">
        <v>300300</v>
      </c>
      <c r="J726" s="15" t="s">
        <v>611</v>
      </c>
      <c r="K726" s="14" t="s">
        <v>137</v>
      </c>
      <c r="L726" s="15" t="s">
        <v>612</v>
      </c>
      <c r="M726" s="17">
        <v>462</v>
      </c>
      <c r="N726" s="15" t="str">
        <f>F726&amp;" "&amp;G726</f>
        <v xml:space="preserve">TIMOLOL COLIRIO AL 0,5% </v>
      </c>
      <c r="O726" s="15" t="s">
        <v>1197</v>
      </c>
      <c r="P726" s="15" t="s">
        <v>1078</v>
      </c>
      <c r="Q726" s="15" t="s">
        <v>48</v>
      </c>
      <c r="R726" s="15" t="s">
        <v>48</v>
      </c>
      <c r="S726" s="15" t="s">
        <v>4729</v>
      </c>
      <c r="T726" s="15" t="s">
        <v>4728</v>
      </c>
      <c r="U726" s="15" t="s">
        <v>4729</v>
      </c>
      <c r="V726" s="15" t="s">
        <v>416</v>
      </c>
      <c r="W726" s="17">
        <f>I726/M726</f>
        <v>650</v>
      </c>
      <c r="X726" s="15">
        <v>51241115</v>
      </c>
      <c r="Y726" s="15" t="s">
        <v>4730</v>
      </c>
      <c r="Z726" s="15" t="s">
        <v>617</v>
      </c>
      <c r="AA726" s="15" t="s">
        <v>618</v>
      </c>
      <c r="AB726" s="15" t="s">
        <v>416</v>
      </c>
      <c r="AC726" s="15" t="s">
        <v>419</v>
      </c>
      <c r="AD726" s="15" t="s">
        <v>1085</v>
      </c>
      <c r="AE726" s="15" t="s">
        <v>1086</v>
      </c>
      <c r="AF726" s="15" t="s">
        <v>84</v>
      </c>
      <c r="AG726" s="15" t="s">
        <v>61</v>
      </c>
      <c r="AH726" s="15" t="s">
        <v>619</v>
      </c>
      <c r="AI726" s="18">
        <v>45089</v>
      </c>
      <c r="AJ726" s="15" t="s">
        <v>119</v>
      </c>
      <c r="AK726" s="15" t="s">
        <v>4731</v>
      </c>
      <c r="AL726" s="15"/>
    </row>
    <row r="727" spans="1:44" s="13" customFormat="1" ht="11.4" x14ac:dyDescent="0.2">
      <c r="A727" s="22" t="s">
        <v>38</v>
      </c>
      <c r="B727" s="22" t="s">
        <v>108</v>
      </c>
      <c r="C727" s="22" t="s">
        <v>109</v>
      </c>
      <c r="D727" s="22" t="s">
        <v>110</v>
      </c>
      <c r="E727" s="20" t="s">
        <v>4732</v>
      </c>
      <c r="F727" s="20" t="s">
        <v>4733</v>
      </c>
      <c r="G727" s="16" t="str">
        <f>P727&amp;" "&amp;O727&amp;" "&amp;Q727</f>
        <v xml:space="preserve">COMPRIMIDOS 150 MG </v>
      </c>
      <c r="H727" s="20" t="s">
        <v>1258</v>
      </c>
      <c r="I727" s="23">
        <v>300328</v>
      </c>
      <c r="J727" s="23" t="s">
        <v>298</v>
      </c>
      <c r="K727" s="22" t="s">
        <v>46</v>
      </c>
      <c r="L727" s="24" t="s">
        <v>299</v>
      </c>
      <c r="M727" s="23">
        <v>1736</v>
      </c>
      <c r="N727" s="20" t="str">
        <f>F727&amp;" "&amp;G727</f>
        <v xml:space="preserve">FLUCONAZOL COMPRIMIDOS 150 MG </v>
      </c>
      <c r="O727" s="20" t="s">
        <v>1305</v>
      </c>
      <c r="P727" s="20" t="s">
        <v>73</v>
      </c>
      <c r="Q727" s="20"/>
      <c r="R727" s="20"/>
      <c r="S727" s="20" t="s">
        <v>4734</v>
      </c>
      <c r="T727" s="20" t="s">
        <v>4733</v>
      </c>
      <c r="U727" s="20" t="s">
        <v>4735</v>
      </c>
      <c r="V727" s="24" t="s">
        <v>416</v>
      </c>
      <c r="W727" s="25">
        <f>I727/M727</f>
        <v>173</v>
      </c>
      <c r="X727" s="20">
        <v>51101807</v>
      </c>
      <c r="Y727" s="20" t="s">
        <v>4736</v>
      </c>
      <c r="Z727" s="20" t="s">
        <v>299</v>
      </c>
      <c r="AA727" s="20" t="s">
        <v>305</v>
      </c>
      <c r="AB727" s="20" t="s">
        <v>416</v>
      </c>
      <c r="AC727" s="20" t="s">
        <v>419</v>
      </c>
      <c r="AD727" s="20" t="s">
        <v>607</v>
      </c>
      <c r="AE727" s="20" t="s">
        <v>4737</v>
      </c>
      <c r="AF727" s="20" t="s">
        <v>60</v>
      </c>
      <c r="AG727" s="20" t="s">
        <v>61</v>
      </c>
      <c r="AH727" s="20" t="s">
        <v>4738</v>
      </c>
      <c r="AI727" s="26">
        <v>45113</v>
      </c>
      <c r="AJ727" s="20" t="s">
        <v>119</v>
      </c>
      <c r="AK727" s="20" t="s">
        <v>4739</v>
      </c>
      <c r="AL727" s="15"/>
    </row>
    <row r="728" spans="1:44" s="13" customFormat="1" ht="11.4" x14ac:dyDescent="0.2">
      <c r="A728" s="14" t="s">
        <v>38</v>
      </c>
      <c r="B728" s="14" t="s">
        <v>86</v>
      </c>
      <c r="C728" s="14" t="s">
        <v>87</v>
      </c>
      <c r="D728" s="14" t="s">
        <v>88</v>
      </c>
      <c r="E728" s="15" t="s">
        <v>1268</v>
      </c>
      <c r="F728" s="15" t="s">
        <v>4740</v>
      </c>
      <c r="G728" s="16" t="str">
        <f>P728&amp;" "&amp;O728&amp;" "&amp;Q728</f>
        <v xml:space="preserve">AMPOLLAS 100 MG </v>
      </c>
      <c r="H728" s="15" t="s">
        <v>44</v>
      </c>
      <c r="I728" s="17">
        <v>300384</v>
      </c>
      <c r="J728" s="15" t="s">
        <v>298</v>
      </c>
      <c r="K728" s="14" t="s">
        <v>46</v>
      </c>
      <c r="L728" s="15" t="s">
        <v>299</v>
      </c>
      <c r="M728" s="17">
        <v>32</v>
      </c>
      <c r="N728" s="15" t="str">
        <f>F728&amp;" "&amp;G728</f>
        <v xml:space="preserve">CITARABINA AMPOLLAS 100 MG </v>
      </c>
      <c r="O728" s="15" t="s">
        <v>72</v>
      </c>
      <c r="P728" s="15" t="s">
        <v>50</v>
      </c>
      <c r="Q728" s="15" t="s">
        <v>48</v>
      </c>
      <c r="R728" s="15" t="s">
        <v>48</v>
      </c>
      <c r="S728" s="15" t="s">
        <v>4741</v>
      </c>
      <c r="T728" s="15" t="s">
        <v>4742</v>
      </c>
      <c r="U728" s="15" t="s">
        <v>4743</v>
      </c>
      <c r="V728" s="19" t="s">
        <v>1855</v>
      </c>
      <c r="W728" s="17">
        <f>I728/M728</f>
        <v>9387</v>
      </c>
      <c r="X728" s="15">
        <v>51111614</v>
      </c>
      <c r="Y728" s="15" t="s">
        <v>4744</v>
      </c>
      <c r="Z728" s="15" t="s">
        <v>299</v>
      </c>
      <c r="AA728" s="15" t="s">
        <v>305</v>
      </c>
      <c r="AB728" s="15" t="s">
        <v>1858</v>
      </c>
      <c r="AC728" s="15" t="s">
        <v>1859</v>
      </c>
      <c r="AD728" s="15" t="s">
        <v>1030</v>
      </c>
      <c r="AE728" s="15" t="s">
        <v>1279</v>
      </c>
      <c r="AF728" s="15" t="s">
        <v>60</v>
      </c>
      <c r="AG728" s="15" t="s">
        <v>61</v>
      </c>
      <c r="AH728" s="15" t="s">
        <v>48</v>
      </c>
      <c r="AI728" s="18">
        <v>45027</v>
      </c>
      <c r="AJ728" s="15" t="s">
        <v>62</v>
      </c>
      <c r="AK728" s="15" t="s">
        <v>4745</v>
      </c>
      <c r="AL728" s="20"/>
      <c r="AM728" s="21"/>
      <c r="AN728" s="21"/>
      <c r="AO728" s="21"/>
      <c r="AP728" s="21"/>
      <c r="AQ728" s="21"/>
      <c r="AR728" s="21"/>
    </row>
    <row r="729" spans="1:44" s="13" customFormat="1" ht="11.4" x14ac:dyDescent="0.2">
      <c r="A729" s="14" t="s">
        <v>38</v>
      </c>
      <c r="B729" s="14" t="s">
        <v>220</v>
      </c>
      <c r="C729" s="14" t="s">
        <v>123</v>
      </c>
      <c r="D729" s="14" t="s">
        <v>162</v>
      </c>
      <c r="E729" s="15" t="s">
        <v>1908</v>
      </c>
      <c r="F729" s="15" t="s">
        <v>1909</v>
      </c>
      <c r="G729" s="16" t="str">
        <f>P729&amp;" "&amp;O729&amp;" "&amp;Q729</f>
        <v xml:space="preserve">AMPOLLAS 1-50 MG </v>
      </c>
      <c r="H729" s="15" t="s">
        <v>1046</v>
      </c>
      <c r="I729" s="17">
        <v>300384</v>
      </c>
      <c r="J729" s="15" t="s">
        <v>1129</v>
      </c>
      <c r="K729" s="14" t="s">
        <v>167</v>
      </c>
      <c r="L729" s="15" t="s">
        <v>1797</v>
      </c>
      <c r="M729" s="17">
        <v>14</v>
      </c>
      <c r="N729" s="15" t="str">
        <f>F729&amp;" "&amp;G729</f>
        <v xml:space="preserve">DOXORRUBICINA AMPOLLAS 1-50 MG </v>
      </c>
      <c r="O729" s="15" t="s">
        <v>4746</v>
      </c>
      <c r="P729" s="15" t="s">
        <v>50</v>
      </c>
      <c r="Q729" s="15"/>
      <c r="R729" s="15"/>
      <c r="S729" s="15" t="s">
        <v>4747</v>
      </c>
      <c r="T729" s="15" t="s">
        <v>4748</v>
      </c>
      <c r="U729" s="15" t="s">
        <v>4749</v>
      </c>
      <c r="V729" s="15" t="s">
        <v>4750</v>
      </c>
      <c r="W729" s="17">
        <f>I729/M729</f>
        <v>21456</v>
      </c>
      <c r="X729" s="15">
        <v>42192602</v>
      </c>
      <c r="Y729" s="15" t="s">
        <v>4751</v>
      </c>
      <c r="Z729" s="15" t="s">
        <v>1803</v>
      </c>
      <c r="AA729" s="15" t="s">
        <v>1804</v>
      </c>
      <c r="AB729" s="15" t="s">
        <v>4752</v>
      </c>
      <c r="AC729" s="15" t="s">
        <v>4753</v>
      </c>
      <c r="AD729" s="15" t="s">
        <v>1030</v>
      </c>
      <c r="AE729" s="15" t="s">
        <v>1914</v>
      </c>
      <c r="AF729" s="15" t="s">
        <v>60</v>
      </c>
      <c r="AG729" s="15" t="s">
        <v>61</v>
      </c>
      <c r="AH729" s="15" t="s">
        <v>4754</v>
      </c>
      <c r="AI729" s="18">
        <v>44993</v>
      </c>
      <c r="AJ729" s="15" t="s">
        <v>119</v>
      </c>
      <c r="AK729" s="15" t="s">
        <v>4755</v>
      </c>
      <c r="AL729" s="15"/>
    </row>
    <row r="730" spans="1:44" s="13" customFormat="1" ht="11.4" x14ac:dyDescent="0.2">
      <c r="A730" s="22" t="s">
        <v>38</v>
      </c>
      <c r="B730" s="22" t="s">
        <v>160</v>
      </c>
      <c r="C730" s="22" t="s">
        <v>161</v>
      </c>
      <c r="D730" s="22" t="s">
        <v>162</v>
      </c>
      <c r="E730" s="24" t="s">
        <v>66</v>
      </c>
      <c r="F730" s="20" t="s">
        <v>3487</v>
      </c>
      <c r="G730" s="16" t="str">
        <f>P730&amp;" "&amp;O730&amp;" "&amp;Q730</f>
        <v xml:space="preserve">GOTAS 100 MG/ML </v>
      </c>
      <c r="H730" s="20" t="s">
        <v>378</v>
      </c>
      <c r="I730" s="23">
        <v>300390</v>
      </c>
      <c r="J730" s="20" t="s">
        <v>812</v>
      </c>
      <c r="K730" s="22" t="s">
        <v>137</v>
      </c>
      <c r="L730" s="24" t="s">
        <v>813</v>
      </c>
      <c r="M730" s="23">
        <v>190</v>
      </c>
      <c r="N730" s="15" t="str">
        <f>F730&amp;" "&amp;G730</f>
        <v xml:space="preserve">PARACETAMOL GOTAS 100 MG/ML </v>
      </c>
      <c r="O730" s="15" t="s">
        <v>3506</v>
      </c>
      <c r="P730" s="20" t="s">
        <v>3045</v>
      </c>
      <c r="Q730" s="20"/>
      <c r="R730" s="20"/>
      <c r="S730" s="20" t="s">
        <v>4756</v>
      </c>
      <c r="T730" s="20" t="s">
        <v>1647</v>
      </c>
      <c r="U730" s="20" t="s">
        <v>4756</v>
      </c>
      <c r="V730" s="24" t="s">
        <v>1855</v>
      </c>
      <c r="W730" s="23">
        <f>I730/M730</f>
        <v>1581</v>
      </c>
      <c r="X730" s="20">
        <v>51161812</v>
      </c>
      <c r="Y730" s="20" t="s">
        <v>4757</v>
      </c>
      <c r="Z730" s="20" t="s">
        <v>117</v>
      </c>
      <c r="AA730" s="20" t="s">
        <v>817</v>
      </c>
      <c r="AB730" s="20" t="s">
        <v>1858</v>
      </c>
      <c r="AC730" s="20" t="s">
        <v>1859</v>
      </c>
      <c r="AD730" s="20" t="s">
        <v>82</v>
      </c>
      <c r="AE730" s="20" t="s">
        <v>83</v>
      </c>
      <c r="AF730" s="20" t="s">
        <v>60</v>
      </c>
      <c r="AG730" s="20" t="s">
        <v>61</v>
      </c>
      <c r="AH730" s="20" t="s">
        <v>48</v>
      </c>
      <c r="AI730" s="26">
        <v>44944</v>
      </c>
      <c r="AJ730" s="20" t="s">
        <v>119</v>
      </c>
      <c r="AK730" s="20" t="s">
        <v>4758</v>
      </c>
      <c r="AL730" s="15"/>
    </row>
    <row r="731" spans="1:44" s="13" customFormat="1" ht="11.4" x14ac:dyDescent="0.2">
      <c r="A731" s="14" t="s">
        <v>38</v>
      </c>
      <c r="B731" s="14" t="s">
        <v>70</v>
      </c>
      <c r="C731" s="14" t="s">
        <v>147</v>
      </c>
      <c r="D731" s="14" t="s">
        <v>87</v>
      </c>
      <c r="E731" s="15" t="s">
        <v>396</v>
      </c>
      <c r="F731" s="15" t="s">
        <v>550</v>
      </c>
      <c r="G731" s="27" t="str">
        <f>P731&amp;" "&amp;O731&amp;" "&amp;Q731</f>
        <v xml:space="preserve">COLIRIO AL 2% </v>
      </c>
      <c r="H731" s="15" t="s">
        <v>378</v>
      </c>
      <c r="I731" s="17">
        <v>300400</v>
      </c>
      <c r="J731" s="15" t="s">
        <v>298</v>
      </c>
      <c r="K731" s="14">
        <v>5</v>
      </c>
      <c r="L731" s="15" t="s">
        <v>299</v>
      </c>
      <c r="M731" s="17">
        <v>20</v>
      </c>
      <c r="N731" s="20" t="str">
        <f>F731&amp;" "&amp;G731</f>
        <v xml:space="preserve">METILCELULOSA COLIRIO AL 2% </v>
      </c>
      <c r="O731" s="15" t="s">
        <v>2869</v>
      </c>
      <c r="P731" s="15" t="s">
        <v>1078</v>
      </c>
      <c r="Q731" s="15" t="s">
        <v>48</v>
      </c>
      <c r="R731" s="15" t="s">
        <v>48</v>
      </c>
      <c r="S731" s="15" t="s">
        <v>4759</v>
      </c>
      <c r="T731" s="15" t="s">
        <v>151</v>
      </c>
      <c r="U731" s="15" t="s">
        <v>4760</v>
      </c>
      <c r="V731" s="15" t="s">
        <v>2297</v>
      </c>
      <c r="W731" s="23">
        <f>I731/M731</f>
        <v>15020</v>
      </c>
      <c r="X731" s="15">
        <v>85121902</v>
      </c>
      <c r="Y731" s="15" t="s">
        <v>4761</v>
      </c>
      <c r="Z731" s="15" t="s">
        <v>299</v>
      </c>
      <c r="AA731" s="15" t="s">
        <v>305</v>
      </c>
      <c r="AB731" s="15" t="s">
        <v>2299</v>
      </c>
      <c r="AC731" s="15" t="s">
        <v>2300</v>
      </c>
      <c r="AD731" s="15" t="s">
        <v>308</v>
      </c>
      <c r="AE731" s="15" t="s">
        <v>406</v>
      </c>
      <c r="AF731" s="15" t="s">
        <v>60</v>
      </c>
      <c r="AG731" s="15" t="s">
        <v>61</v>
      </c>
      <c r="AH731" s="15" t="s">
        <v>48</v>
      </c>
      <c r="AI731" s="18">
        <v>45203</v>
      </c>
      <c r="AJ731" s="15" t="s">
        <v>119</v>
      </c>
      <c r="AK731" s="15" t="s">
        <v>4762</v>
      </c>
      <c r="AL731" s="15" t="s">
        <v>159</v>
      </c>
    </row>
    <row r="732" spans="1:44" s="13" customFormat="1" ht="11.4" x14ac:dyDescent="0.2">
      <c r="A732" s="14" t="s">
        <v>38</v>
      </c>
      <c r="B732" s="14" t="s">
        <v>220</v>
      </c>
      <c r="C732" s="14" t="s">
        <v>123</v>
      </c>
      <c r="D732" s="14" t="s">
        <v>162</v>
      </c>
      <c r="E732" s="15" t="s">
        <v>1879</v>
      </c>
      <c r="F732" s="15" t="s">
        <v>2792</v>
      </c>
      <c r="G732" s="16" t="str">
        <f>P732&amp;" "&amp;O732&amp;" "&amp;Q732</f>
        <v xml:space="preserve">AMPOLLAS 0,4 MG/2 ML </v>
      </c>
      <c r="H732" s="15" t="s">
        <v>165</v>
      </c>
      <c r="I732" s="17">
        <v>300410</v>
      </c>
      <c r="J732" s="15" t="s">
        <v>1410</v>
      </c>
      <c r="K732" s="14" t="s">
        <v>167</v>
      </c>
      <c r="L732" s="15" t="s">
        <v>1624</v>
      </c>
      <c r="M732" s="17">
        <v>110</v>
      </c>
      <c r="N732" s="15" t="str">
        <f>F732&amp;" "&amp;G732</f>
        <v xml:space="preserve">LANATOCIDO C AMPOLLAS 0,4 MG/2 ML </v>
      </c>
      <c r="O732" s="20" t="s">
        <v>4763</v>
      </c>
      <c r="P732" s="15" t="s">
        <v>50</v>
      </c>
      <c r="Q732" s="15"/>
      <c r="R732" s="15"/>
      <c r="S732" s="15" t="s">
        <v>4764</v>
      </c>
      <c r="T732" s="15" t="s">
        <v>1880</v>
      </c>
      <c r="U732" s="15" t="s">
        <v>4765</v>
      </c>
      <c r="V732" s="15" t="s">
        <v>152</v>
      </c>
      <c r="W732" s="17">
        <f>I732/M732</f>
        <v>2731</v>
      </c>
      <c r="X732" s="15">
        <v>51121502</v>
      </c>
      <c r="Y732" s="15" t="s">
        <v>4766</v>
      </c>
      <c r="Z732" s="15" t="s">
        <v>1624</v>
      </c>
      <c r="AA732" s="15" t="s">
        <v>1629</v>
      </c>
      <c r="AB732" s="15" t="s">
        <v>152</v>
      </c>
      <c r="AC732" s="15" t="s">
        <v>157</v>
      </c>
      <c r="AD732" s="15" t="s">
        <v>196</v>
      </c>
      <c r="AE732" s="15" t="s">
        <v>1884</v>
      </c>
      <c r="AF732" s="15" t="s">
        <v>60</v>
      </c>
      <c r="AG732" s="15" t="s">
        <v>61</v>
      </c>
      <c r="AH732" s="15" t="s">
        <v>48</v>
      </c>
      <c r="AI732" s="18">
        <v>45016</v>
      </c>
      <c r="AJ732" s="15" t="s">
        <v>119</v>
      </c>
      <c r="AK732" s="15" t="s">
        <v>4767</v>
      </c>
      <c r="AL732" s="15"/>
    </row>
    <row r="733" spans="1:44" s="13" customFormat="1" ht="11.4" x14ac:dyDescent="0.2">
      <c r="A733" s="14" t="s">
        <v>38</v>
      </c>
      <c r="B733" s="14" t="s">
        <v>70</v>
      </c>
      <c r="C733" s="14" t="s">
        <v>147</v>
      </c>
      <c r="D733" s="14" t="s">
        <v>87</v>
      </c>
      <c r="E733" s="15" t="s">
        <v>1437</v>
      </c>
      <c r="F733" s="15" t="s">
        <v>4768</v>
      </c>
      <c r="G733" s="27" t="str">
        <f>P733&amp;" "&amp;O733&amp;" "&amp;Q733</f>
        <v xml:space="preserve">COMPRIMIDOS 10 MG </v>
      </c>
      <c r="H733" s="15" t="s">
        <v>7</v>
      </c>
      <c r="I733" s="17">
        <v>300429</v>
      </c>
      <c r="J733" s="15" t="s">
        <v>4769</v>
      </c>
      <c r="K733" s="14">
        <v>9</v>
      </c>
      <c r="L733" s="15" t="s">
        <v>4770</v>
      </c>
      <c r="M733" s="17">
        <v>27</v>
      </c>
      <c r="N733" s="20" t="str">
        <f>F733&amp;" "&amp;G733</f>
        <v xml:space="preserve">CLOTIAZEPAM COMPRIMIDOS 10 MG </v>
      </c>
      <c r="O733" s="15" t="s">
        <v>563</v>
      </c>
      <c r="P733" s="15" t="s">
        <v>73</v>
      </c>
      <c r="Q733" s="15" t="s">
        <v>48</v>
      </c>
      <c r="R733" s="15" t="s">
        <v>4771</v>
      </c>
      <c r="S733" s="15" t="s">
        <v>4772</v>
      </c>
      <c r="T733" s="15" t="s">
        <v>1438</v>
      </c>
      <c r="U733" s="15" t="s">
        <v>4773</v>
      </c>
      <c r="V733" s="15" t="s">
        <v>2433</v>
      </c>
      <c r="W733" s="23">
        <f>I733/M733</f>
        <v>11127</v>
      </c>
      <c r="X733" s="15">
        <v>51141502</v>
      </c>
      <c r="Y733" s="15" t="s">
        <v>4774</v>
      </c>
      <c r="Z733" s="15" t="s">
        <v>100</v>
      </c>
      <c r="AA733" s="15" t="s">
        <v>4775</v>
      </c>
      <c r="AB733" s="15" t="s">
        <v>2436</v>
      </c>
      <c r="AC733" s="15" t="s">
        <v>2437</v>
      </c>
      <c r="AD733" s="15" t="s">
        <v>82</v>
      </c>
      <c r="AE733" s="15" t="s">
        <v>1441</v>
      </c>
      <c r="AF733" s="15" t="s">
        <v>84</v>
      </c>
      <c r="AG733" s="15" t="s">
        <v>61</v>
      </c>
      <c r="AH733" s="15" t="s">
        <v>48</v>
      </c>
      <c r="AI733" s="18">
        <v>45224</v>
      </c>
      <c r="AJ733" s="15" t="s">
        <v>62</v>
      </c>
      <c r="AK733" s="15" t="s">
        <v>4776</v>
      </c>
      <c r="AL733" s="15" t="s">
        <v>159</v>
      </c>
    </row>
    <row r="734" spans="1:44" s="13" customFormat="1" ht="11.4" x14ac:dyDescent="0.2">
      <c r="A734" s="22" t="s">
        <v>38</v>
      </c>
      <c r="B734" s="22" t="s">
        <v>160</v>
      </c>
      <c r="C734" s="22" t="s">
        <v>161</v>
      </c>
      <c r="D734" s="22" t="s">
        <v>162</v>
      </c>
      <c r="E734" s="24" t="s">
        <v>4777</v>
      </c>
      <c r="F734" s="20" t="s">
        <v>4778</v>
      </c>
      <c r="G734" s="16" t="str">
        <f>P734&amp;" "&amp;O734&amp;" "&amp;Q734</f>
        <v xml:space="preserve">GEL AL 0,1%/2,5% </v>
      </c>
      <c r="H734" s="20" t="s">
        <v>4225</v>
      </c>
      <c r="I734" s="23">
        <v>300450</v>
      </c>
      <c r="J734" s="20" t="s">
        <v>1561</v>
      </c>
      <c r="K734" s="22" t="s">
        <v>70</v>
      </c>
      <c r="L734" s="24" t="s">
        <v>4779</v>
      </c>
      <c r="M734" s="23">
        <v>30</v>
      </c>
      <c r="N734" s="15" t="str">
        <f>F734&amp;" "&amp;G734</f>
        <v xml:space="preserve">ADAPALENO, PEROXIDO DE BENZOILO GEL AL 0,1%/2,5% </v>
      </c>
      <c r="O734" s="20" t="s">
        <v>4780</v>
      </c>
      <c r="P734" s="15" t="s">
        <v>4781</v>
      </c>
      <c r="Q734" s="20"/>
      <c r="R734" s="20" t="s">
        <v>4782</v>
      </c>
      <c r="S734" s="20" t="s">
        <v>4783</v>
      </c>
      <c r="T734" s="20" t="s">
        <v>1413</v>
      </c>
      <c r="U734" s="20" t="s">
        <v>4784</v>
      </c>
      <c r="V734" s="24" t="s">
        <v>1465</v>
      </c>
      <c r="W734" s="23">
        <f>I734/M734</f>
        <v>10015</v>
      </c>
      <c r="X734" s="20">
        <v>73101701</v>
      </c>
      <c r="Y734" s="20" t="s">
        <v>4785</v>
      </c>
      <c r="Z734" s="20" t="s">
        <v>248</v>
      </c>
      <c r="AA734" s="20" t="s">
        <v>4786</v>
      </c>
      <c r="AB734" s="20" t="s">
        <v>1468</v>
      </c>
      <c r="AC734" s="20" t="s">
        <v>1469</v>
      </c>
      <c r="AD734" s="20" t="s">
        <v>58</v>
      </c>
      <c r="AE734" s="20" t="s">
        <v>4787</v>
      </c>
      <c r="AF734" s="20" t="s">
        <v>330</v>
      </c>
      <c r="AG734" s="20" t="s">
        <v>61</v>
      </c>
      <c r="AH734" s="20" t="s">
        <v>4788</v>
      </c>
      <c r="AI734" s="26">
        <v>44935</v>
      </c>
      <c r="AJ734" s="20" t="s">
        <v>119</v>
      </c>
      <c r="AK734" s="20" t="s">
        <v>4789</v>
      </c>
      <c r="AL734" s="15"/>
    </row>
    <row r="735" spans="1:44" s="13" customFormat="1" ht="11.4" x14ac:dyDescent="0.2">
      <c r="A735" s="14" t="s">
        <v>38</v>
      </c>
      <c r="B735" s="14" t="s">
        <v>70</v>
      </c>
      <c r="C735" s="14" t="s">
        <v>147</v>
      </c>
      <c r="D735" s="14" t="s">
        <v>87</v>
      </c>
      <c r="E735" s="15" t="s">
        <v>237</v>
      </c>
      <c r="F735" s="15" t="s">
        <v>140</v>
      </c>
      <c r="G735" s="27" t="str">
        <f>P735&amp;" "&amp;O735&amp;" "&amp;Q735</f>
        <v xml:space="preserve">AMPOLLAS  </v>
      </c>
      <c r="H735" s="15" t="s">
        <v>3245</v>
      </c>
      <c r="I735" s="17">
        <v>300480</v>
      </c>
      <c r="J735" s="15" t="s">
        <v>1994</v>
      </c>
      <c r="K735" s="14">
        <v>5</v>
      </c>
      <c r="L735" s="15" t="s">
        <v>1995</v>
      </c>
      <c r="M735" s="17">
        <v>24</v>
      </c>
      <c r="N735" s="20" t="str">
        <f>F735&amp;" "&amp;G735</f>
        <v xml:space="preserve">SUPLEMENTOS VITAMINICOS AMPOLLAS  </v>
      </c>
      <c r="O735" s="15" t="s">
        <v>48</v>
      </c>
      <c r="P735" s="15" t="s">
        <v>50</v>
      </c>
      <c r="Q735" s="15" t="s">
        <v>48</v>
      </c>
      <c r="R735" s="15" t="s">
        <v>4790</v>
      </c>
      <c r="S735" s="15" t="s">
        <v>4791</v>
      </c>
      <c r="T735" s="15" t="s">
        <v>4667</v>
      </c>
      <c r="U735" s="15" t="s">
        <v>4791</v>
      </c>
      <c r="V735" s="15" t="s">
        <v>288</v>
      </c>
      <c r="W735" s="23">
        <f>I735/M735</f>
        <v>12520</v>
      </c>
      <c r="X735" s="15">
        <v>42231805</v>
      </c>
      <c r="Y735" s="15" t="s">
        <v>4792</v>
      </c>
      <c r="Z735" s="15" t="s">
        <v>100</v>
      </c>
      <c r="AA735" s="15" t="s">
        <v>1998</v>
      </c>
      <c r="AB735" s="15" t="s">
        <v>292</v>
      </c>
      <c r="AC735" s="15" t="s">
        <v>293</v>
      </c>
      <c r="AD735" s="15" t="s">
        <v>252</v>
      </c>
      <c r="AE735" s="15" t="s">
        <v>253</v>
      </c>
      <c r="AF735" s="15" t="s">
        <v>84</v>
      </c>
      <c r="AG735" s="15" t="s">
        <v>61</v>
      </c>
      <c r="AH735" s="15" t="s">
        <v>4793</v>
      </c>
      <c r="AI735" s="18">
        <v>45222</v>
      </c>
      <c r="AJ735" s="15" t="s">
        <v>62</v>
      </c>
      <c r="AK735" s="15" t="s">
        <v>4794</v>
      </c>
      <c r="AL735" s="15" t="s">
        <v>159</v>
      </c>
    </row>
    <row r="736" spans="1:44" s="13" customFormat="1" ht="11.4" x14ac:dyDescent="0.2">
      <c r="A736" s="14" t="s">
        <v>38</v>
      </c>
      <c r="B736" s="14" t="s">
        <v>70</v>
      </c>
      <c r="C736" s="14" t="s">
        <v>147</v>
      </c>
      <c r="D736" s="14" t="s">
        <v>87</v>
      </c>
      <c r="E736" s="15" t="s">
        <v>237</v>
      </c>
      <c r="F736" s="15" t="s">
        <v>140</v>
      </c>
      <c r="G736" s="27" t="str">
        <f>P736&amp;" "&amp;O736&amp;" "&amp;Q736</f>
        <v xml:space="preserve">AMPOLLAS  </v>
      </c>
      <c r="H736" s="15" t="s">
        <v>3245</v>
      </c>
      <c r="I736" s="17">
        <v>300480</v>
      </c>
      <c r="J736" s="15" t="s">
        <v>1994</v>
      </c>
      <c r="K736" s="14">
        <v>5</v>
      </c>
      <c r="L736" s="15" t="s">
        <v>1995</v>
      </c>
      <c r="M736" s="17">
        <v>24</v>
      </c>
      <c r="N736" s="20" t="str">
        <f>F736&amp;" "&amp;G736</f>
        <v xml:space="preserve">SUPLEMENTOS VITAMINICOS AMPOLLAS  </v>
      </c>
      <c r="O736" s="15" t="s">
        <v>48</v>
      </c>
      <c r="P736" s="15" t="s">
        <v>50</v>
      </c>
      <c r="Q736" s="15" t="s">
        <v>48</v>
      </c>
      <c r="R736" s="15" t="s">
        <v>4790</v>
      </c>
      <c r="S736" s="15" t="s">
        <v>4795</v>
      </c>
      <c r="T736" s="15" t="s">
        <v>4667</v>
      </c>
      <c r="U736" s="15" t="s">
        <v>4795</v>
      </c>
      <c r="V736" s="15" t="s">
        <v>288</v>
      </c>
      <c r="W736" s="23">
        <f>I736/M736</f>
        <v>12520</v>
      </c>
      <c r="X736" s="15">
        <v>42231805</v>
      </c>
      <c r="Y736" s="15" t="s">
        <v>4792</v>
      </c>
      <c r="Z736" s="15" t="s">
        <v>100</v>
      </c>
      <c r="AA736" s="15" t="s">
        <v>1998</v>
      </c>
      <c r="AB736" s="15" t="s">
        <v>292</v>
      </c>
      <c r="AC736" s="15" t="s">
        <v>293</v>
      </c>
      <c r="AD736" s="15" t="s">
        <v>252</v>
      </c>
      <c r="AE736" s="15" t="s">
        <v>253</v>
      </c>
      <c r="AF736" s="15" t="s">
        <v>84</v>
      </c>
      <c r="AG736" s="15" t="s">
        <v>61</v>
      </c>
      <c r="AH736" s="15" t="s">
        <v>4793</v>
      </c>
      <c r="AI736" s="18">
        <v>45222</v>
      </c>
      <c r="AJ736" s="15" t="s">
        <v>62</v>
      </c>
      <c r="AK736" s="15" t="s">
        <v>4794</v>
      </c>
      <c r="AL736" s="15" t="s">
        <v>159</v>
      </c>
    </row>
    <row r="737" spans="1:44" s="13" customFormat="1" ht="11.4" x14ac:dyDescent="0.2">
      <c r="A737" s="14" t="s">
        <v>38</v>
      </c>
      <c r="B737" s="14" t="s">
        <v>64</v>
      </c>
      <c r="C737" s="14" t="s">
        <v>65</v>
      </c>
      <c r="D737" s="14" t="s">
        <v>41</v>
      </c>
      <c r="E737" s="15" t="s">
        <v>237</v>
      </c>
      <c r="F737" s="15" t="s">
        <v>140</v>
      </c>
      <c r="G737" s="16" t="str">
        <f>P737&amp;" "&amp;O737&amp;" "&amp;Q737</f>
        <v xml:space="preserve">TARROS 900 GR </v>
      </c>
      <c r="H737" s="15" t="s">
        <v>3245</v>
      </c>
      <c r="I737" s="17">
        <v>300480</v>
      </c>
      <c r="J737" s="15" t="s">
        <v>1994</v>
      </c>
      <c r="K737" s="14" t="s">
        <v>46</v>
      </c>
      <c r="L737" s="15" t="s">
        <v>1995</v>
      </c>
      <c r="M737" s="17">
        <v>24</v>
      </c>
      <c r="N737" s="15" t="str">
        <f>F737&amp;" "&amp;G737</f>
        <v xml:space="preserve">SUPLEMENTOS VITAMINICOS TARROS 900 GR </v>
      </c>
      <c r="O737" s="15" t="s">
        <v>4293</v>
      </c>
      <c r="P737" s="15" t="s">
        <v>283</v>
      </c>
      <c r="Q737" s="15" t="s">
        <v>48</v>
      </c>
      <c r="R737" s="15" t="s">
        <v>4790</v>
      </c>
      <c r="S737" s="15" t="s">
        <v>4796</v>
      </c>
      <c r="T737" s="15" t="s">
        <v>4667</v>
      </c>
      <c r="U737" s="15" t="s">
        <v>4796</v>
      </c>
      <c r="V737" s="15" t="s">
        <v>288</v>
      </c>
      <c r="W737" s="17">
        <f>I737/M737</f>
        <v>12520</v>
      </c>
      <c r="X737" s="15">
        <v>42231805</v>
      </c>
      <c r="Y737" s="15" t="s">
        <v>4797</v>
      </c>
      <c r="Z737" s="15" t="s">
        <v>100</v>
      </c>
      <c r="AA737" s="15" t="s">
        <v>1998</v>
      </c>
      <c r="AB737" s="15" t="s">
        <v>292</v>
      </c>
      <c r="AC737" s="15" t="s">
        <v>293</v>
      </c>
      <c r="AD737" s="15" t="s">
        <v>252</v>
      </c>
      <c r="AE737" s="15" t="s">
        <v>253</v>
      </c>
      <c r="AF737" s="15" t="s">
        <v>84</v>
      </c>
      <c r="AG737" s="15" t="s">
        <v>61</v>
      </c>
      <c r="AH737" s="15" t="s">
        <v>4793</v>
      </c>
      <c r="AI737" s="18">
        <v>45075</v>
      </c>
      <c r="AJ737" s="15" t="s">
        <v>119</v>
      </c>
      <c r="AK737" s="15" t="s">
        <v>4798</v>
      </c>
      <c r="AL737" s="15"/>
    </row>
    <row r="738" spans="1:44" s="13" customFormat="1" ht="11.4" x14ac:dyDescent="0.2">
      <c r="A738" s="22" t="s">
        <v>38</v>
      </c>
      <c r="B738" s="22" t="s">
        <v>424</v>
      </c>
      <c r="C738" s="22" t="s">
        <v>41</v>
      </c>
      <c r="D738" s="22" t="s">
        <v>162</v>
      </c>
      <c r="E738" s="24" t="s">
        <v>4799</v>
      </c>
      <c r="F738" s="20" t="s">
        <v>4800</v>
      </c>
      <c r="G738" s="16" t="str">
        <f>P738&amp;" "&amp;O738&amp;" "&amp;Q738</f>
        <v xml:space="preserve">IMPLANTE 10,8 MG </v>
      </c>
      <c r="H738" s="20" t="s">
        <v>7</v>
      </c>
      <c r="I738" s="23">
        <v>300482</v>
      </c>
      <c r="J738" s="20" t="s">
        <v>312</v>
      </c>
      <c r="K738" s="22" t="s">
        <v>112</v>
      </c>
      <c r="L738" s="20" t="s">
        <v>313</v>
      </c>
      <c r="M738" s="23">
        <v>2</v>
      </c>
      <c r="N738" s="15" t="str">
        <f>F738&amp;" "&amp;G738</f>
        <v xml:space="preserve">GOSERELINA IMPLANTE 10,8 MG </v>
      </c>
      <c r="O738" s="20" t="s">
        <v>4801</v>
      </c>
      <c r="P738" s="20" t="s">
        <v>4802</v>
      </c>
      <c r="Q738" s="20"/>
      <c r="R738" s="20" t="s">
        <v>4803</v>
      </c>
      <c r="S738" s="20" t="s">
        <v>4804</v>
      </c>
      <c r="T738" s="20" t="s">
        <v>1655</v>
      </c>
      <c r="U738" s="20" t="s">
        <v>4805</v>
      </c>
      <c r="V738" s="15" t="s">
        <v>1183</v>
      </c>
      <c r="W738" s="25">
        <f>I738/M738</f>
        <v>150241</v>
      </c>
      <c r="X738" s="20">
        <v>42192604</v>
      </c>
      <c r="Y738" s="20" t="s">
        <v>4806</v>
      </c>
      <c r="Z738" s="20" t="s">
        <v>313</v>
      </c>
      <c r="AA738" s="20" t="s">
        <v>319</v>
      </c>
      <c r="AB738" s="20" t="s">
        <v>1186</v>
      </c>
      <c r="AC738" s="20" t="s">
        <v>1187</v>
      </c>
      <c r="AD738" s="20" t="s">
        <v>1030</v>
      </c>
      <c r="AE738" s="20" t="s">
        <v>4807</v>
      </c>
      <c r="AF738" s="20" t="s">
        <v>60</v>
      </c>
      <c r="AG738" s="20" t="s">
        <v>61</v>
      </c>
      <c r="AH738" s="20" t="s">
        <v>48</v>
      </c>
      <c r="AI738" s="26">
        <v>44972</v>
      </c>
      <c r="AJ738" s="20" t="s">
        <v>119</v>
      </c>
      <c r="AK738" s="20" t="s">
        <v>4800</v>
      </c>
      <c r="AL738" s="15"/>
    </row>
    <row r="739" spans="1:44" s="13" customFormat="1" ht="11.4" x14ac:dyDescent="0.2">
      <c r="A739" s="22" t="s">
        <v>38</v>
      </c>
      <c r="B739" s="22" t="s">
        <v>424</v>
      </c>
      <c r="C739" s="22" t="s">
        <v>41</v>
      </c>
      <c r="D739" s="22" t="s">
        <v>162</v>
      </c>
      <c r="E739" s="24" t="s">
        <v>2688</v>
      </c>
      <c r="F739" s="20" t="s">
        <v>2689</v>
      </c>
      <c r="G739" s="16" t="str">
        <f>P739&amp;" "&amp;O739&amp;" "&amp;Q739</f>
        <v xml:space="preserve">COMPRIMIDOS 10 MG </v>
      </c>
      <c r="H739" s="20" t="s">
        <v>68</v>
      </c>
      <c r="I739" s="23">
        <v>300495</v>
      </c>
      <c r="J739" s="20" t="s">
        <v>1227</v>
      </c>
      <c r="K739" s="22" t="s">
        <v>167</v>
      </c>
      <c r="L739" s="20" t="s">
        <v>1228</v>
      </c>
      <c r="M739" s="23">
        <v>23115</v>
      </c>
      <c r="N739" s="15" t="str">
        <f>F739&amp;" "&amp;G739</f>
        <v xml:space="preserve">ISOSORBIDE COMPRIMIDOS 10 MG </v>
      </c>
      <c r="O739" s="20" t="s">
        <v>563</v>
      </c>
      <c r="P739" s="20" t="s">
        <v>73</v>
      </c>
      <c r="Q739" s="20"/>
      <c r="R739" s="20"/>
      <c r="S739" s="20" t="s">
        <v>4808</v>
      </c>
      <c r="T739" s="20" t="s">
        <v>2704</v>
      </c>
      <c r="U739" s="20" t="s">
        <v>1273</v>
      </c>
      <c r="V739" s="15" t="s">
        <v>1465</v>
      </c>
      <c r="W739" s="25">
        <f>I739/M739</f>
        <v>13</v>
      </c>
      <c r="X739" s="20">
        <v>51191517</v>
      </c>
      <c r="Y739" s="20" t="s">
        <v>4809</v>
      </c>
      <c r="Z739" s="20" t="s">
        <v>117</v>
      </c>
      <c r="AA739" s="20" t="s">
        <v>1232</v>
      </c>
      <c r="AB739" s="20" t="s">
        <v>1468</v>
      </c>
      <c r="AC739" s="20" t="s">
        <v>1469</v>
      </c>
      <c r="AD739" s="20" t="s">
        <v>196</v>
      </c>
      <c r="AE739" s="20" t="s">
        <v>2696</v>
      </c>
      <c r="AF739" s="20" t="s">
        <v>60</v>
      </c>
      <c r="AG739" s="20" t="s">
        <v>61</v>
      </c>
      <c r="AH739" s="20" t="s">
        <v>4810</v>
      </c>
      <c r="AI739" s="26">
        <v>44980</v>
      </c>
      <c r="AJ739" s="20" t="s">
        <v>62</v>
      </c>
      <c r="AK739" s="20" t="s">
        <v>4811</v>
      </c>
      <c r="AL739" s="15"/>
    </row>
    <row r="740" spans="1:44" s="13" customFormat="1" ht="11.4" x14ac:dyDescent="0.2">
      <c r="A740" s="22" t="s">
        <v>38</v>
      </c>
      <c r="B740" s="22" t="s">
        <v>108</v>
      </c>
      <c r="C740" s="22" t="s">
        <v>109</v>
      </c>
      <c r="D740" s="22" t="s">
        <v>110</v>
      </c>
      <c r="E740" s="20" t="s">
        <v>1340</v>
      </c>
      <c r="F740" s="20" t="s">
        <v>2197</v>
      </c>
      <c r="G740" s="16" t="str">
        <f>P740&amp;" "&amp;O740&amp;" "&amp;Q740</f>
        <v xml:space="preserve">COMPRIMIDOS 90 MG </v>
      </c>
      <c r="H740" s="20" t="s">
        <v>363</v>
      </c>
      <c r="I740" s="23">
        <v>300500</v>
      </c>
      <c r="J740" s="23" t="s">
        <v>1398</v>
      </c>
      <c r="K740" s="22" t="s">
        <v>167</v>
      </c>
      <c r="L740" s="24" t="s">
        <v>1399</v>
      </c>
      <c r="M740" s="23">
        <v>50</v>
      </c>
      <c r="N740" s="20" t="str">
        <f>F740&amp;" "&amp;G740</f>
        <v xml:space="preserve">ETORICOXIB COMPRIMIDOS 90 MG </v>
      </c>
      <c r="O740" s="20" t="s">
        <v>4812</v>
      </c>
      <c r="P740" s="20" t="s">
        <v>73</v>
      </c>
      <c r="Q740" s="20"/>
      <c r="R740" s="20"/>
      <c r="S740" s="20" t="s">
        <v>4813</v>
      </c>
      <c r="T740" s="20" t="s">
        <v>151</v>
      </c>
      <c r="U740" s="20" t="s">
        <v>4813</v>
      </c>
      <c r="V740" s="24" t="s">
        <v>3952</v>
      </c>
      <c r="W740" s="25">
        <f>I740/M740</f>
        <v>6010</v>
      </c>
      <c r="X740" s="20">
        <v>85121902</v>
      </c>
      <c r="Y740" s="20" t="s">
        <v>4814</v>
      </c>
      <c r="Z740" s="20" t="s">
        <v>499</v>
      </c>
      <c r="AA740" s="20" t="s">
        <v>1404</v>
      </c>
      <c r="AB740" s="20" t="s">
        <v>3952</v>
      </c>
      <c r="AC740" s="20" t="s">
        <v>3954</v>
      </c>
      <c r="AD740" s="20" t="s">
        <v>420</v>
      </c>
      <c r="AE740" s="20" t="s">
        <v>1350</v>
      </c>
      <c r="AF740" s="20" t="s">
        <v>84</v>
      </c>
      <c r="AG740" s="20" t="s">
        <v>61</v>
      </c>
      <c r="AH740" s="20" t="s">
        <v>48</v>
      </c>
      <c r="AI740" s="26">
        <v>45118</v>
      </c>
      <c r="AJ740" s="20" t="s">
        <v>119</v>
      </c>
      <c r="AK740" s="20" t="s">
        <v>4815</v>
      </c>
      <c r="AL740" s="15"/>
    </row>
    <row r="741" spans="1:44" s="13" customFormat="1" ht="11.4" x14ac:dyDescent="0.2">
      <c r="A741" s="22" t="s">
        <v>38</v>
      </c>
      <c r="B741" s="22" t="s">
        <v>160</v>
      </c>
      <c r="C741" s="22" t="s">
        <v>161</v>
      </c>
      <c r="D741" s="22" t="s">
        <v>162</v>
      </c>
      <c r="E741" s="24" t="s">
        <v>409</v>
      </c>
      <c r="F741" s="24" t="s">
        <v>415</v>
      </c>
      <c r="G741" s="16" t="str">
        <f>P741&amp;" "&amp;O741&amp;" "&amp;Q741</f>
        <v xml:space="preserve">COMPRIMIDOS 100 MG </v>
      </c>
      <c r="H741" s="20" t="s">
        <v>239</v>
      </c>
      <c r="I741" s="23">
        <v>300520</v>
      </c>
      <c r="J741" s="20" t="s">
        <v>1227</v>
      </c>
      <c r="K741" s="22" t="s">
        <v>167</v>
      </c>
      <c r="L741" s="24" t="s">
        <v>1228</v>
      </c>
      <c r="M741" s="23">
        <v>13660</v>
      </c>
      <c r="N741" s="15" t="str">
        <f>F741&amp;" "&amp;G741</f>
        <v xml:space="preserve">ALLOPURINOL COMPRIMIDOS 100 MG </v>
      </c>
      <c r="O741" s="20" t="s">
        <v>72</v>
      </c>
      <c r="P741" s="15" t="s">
        <v>73</v>
      </c>
      <c r="Q741" s="20"/>
      <c r="R741" s="20"/>
      <c r="S741" s="20" t="s">
        <v>4816</v>
      </c>
      <c r="T741" s="20" t="s">
        <v>415</v>
      </c>
      <c r="U741" s="20" t="s">
        <v>4816</v>
      </c>
      <c r="V741" s="24" t="s">
        <v>1465</v>
      </c>
      <c r="W741" s="23">
        <f>I741/M741</f>
        <v>22</v>
      </c>
      <c r="X741" s="20">
        <v>51211501</v>
      </c>
      <c r="Y741" s="20" t="s">
        <v>4817</v>
      </c>
      <c r="Z741" s="20" t="s">
        <v>117</v>
      </c>
      <c r="AA741" s="20" t="s">
        <v>1232</v>
      </c>
      <c r="AB741" s="20" t="s">
        <v>1468</v>
      </c>
      <c r="AC741" s="20" t="s">
        <v>1469</v>
      </c>
      <c r="AD741" s="20" t="s">
        <v>420</v>
      </c>
      <c r="AE741" s="20" t="s">
        <v>421</v>
      </c>
      <c r="AF741" s="20" t="s">
        <v>60</v>
      </c>
      <c r="AG741" s="20" t="s">
        <v>61</v>
      </c>
      <c r="AH741" s="20" t="s">
        <v>4818</v>
      </c>
      <c r="AI741" s="26">
        <v>44932</v>
      </c>
      <c r="AJ741" s="20" t="s">
        <v>119</v>
      </c>
      <c r="AK741" s="20" t="s">
        <v>4819</v>
      </c>
      <c r="AL741" s="15"/>
    </row>
    <row r="742" spans="1:44" s="13" customFormat="1" ht="11.4" x14ac:dyDescent="0.2">
      <c r="A742" s="14" t="s">
        <v>38</v>
      </c>
      <c r="B742" s="14" t="s">
        <v>64</v>
      </c>
      <c r="C742" s="14" t="s">
        <v>65</v>
      </c>
      <c r="D742" s="14" t="s">
        <v>41</v>
      </c>
      <c r="E742" s="15" t="s">
        <v>2821</v>
      </c>
      <c r="F742" s="15" t="s">
        <v>3674</v>
      </c>
      <c r="G742" s="16" t="str">
        <f>P742&amp;" "&amp;O742&amp;" "&amp;Q742</f>
        <v xml:space="preserve">POTE 500 GR </v>
      </c>
      <c r="H742" s="15" t="s">
        <v>44</v>
      </c>
      <c r="I742" s="17">
        <v>300540</v>
      </c>
      <c r="J742" s="15" t="s">
        <v>1227</v>
      </c>
      <c r="K742" s="14" t="s">
        <v>167</v>
      </c>
      <c r="L742" s="15" t="s">
        <v>4820</v>
      </c>
      <c r="M742" s="17">
        <v>60</v>
      </c>
      <c r="N742" s="15" t="str">
        <f>F742&amp;" "&amp;G742</f>
        <v xml:space="preserve">POLIETILENGLICOL POTE 500 GR </v>
      </c>
      <c r="O742" s="15" t="s">
        <v>3686</v>
      </c>
      <c r="P742" s="15" t="s">
        <v>2190</v>
      </c>
      <c r="Q742" s="15" t="s">
        <v>48</v>
      </c>
      <c r="R742" s="15" t="s">
        <v>48</v>
      </c>
      <c r="S742" s="15" t="s">
        <v>4821</v>
      </c>
      <c r="T742" s="15" t="s">
        <v>151</v>
      </c>
      <c r="U742" s="15" t="s">
        <v>4821</v>
      </c>
      <c r="V742" s="15" t="s">
        <v>2297</v>
      </c>
      <c r="W742" s="17">
        <f>I742/M742</f>
        <v>5009</v>
      </c>
      <c r="X742" s="15">
        <v>85121902</v>
      </c>
      <c r="Y742" s="15" t="s">
        <v>4822</v>
      </c>
      <c r="Z742" s="15" t="s">
        <v>4823</v>
      </c>
      <c r="AA742" s="15" t="s">
        <v>4824</v>
      </c>
      <c r="AB742" s="15" t="s">
        <v>2299</v>
      </c>
      <c r="AC742" s="15" t="s">
        <v>2300</v>
      </c>
      <c r="AD742" s="15" t="s">
        <v>233</v>
      </c>
      <c r="AE742" s="15" t="s">
        <v>2827</v>
      </c>
      <c r="AF742" s="15" t="s">
        <v>60</v>
      </c>
      <c r="AG742" s="15" t="s">
        <v>61</v>
      </c>
      <c r="AH742" s="15" t="s">
        <v>4825</v>
      </c>
      <c r="AI742" s="18">
        <v>45070</v>
      </c>
      <c r="AJ742" s="15" t="s">
        <v>119</v>
      </c>
      <c r="AK742" s="15" t="s">
        <v>4826</v>
      </c>
      <c r="AL742" s="15"/>
    </row>
    <row r="743" spans="1:44" s="13" customFormat="1" ht="11.4" x14ac:dyDescent="0.2">
      <c r="A743" s="14" t="s">
        <v>38</v>
      </c>
      <c r="B743" s="14" t="s">
        <v>70</v>
      </c>
      <c r="C743" s="14" t="s">
        <v>147</v>
      </c>
      <c r="D743" s="14" t="s">
        <v>87</v>
      </c>
      <c r="E743" s="15" t="s">
        <v>2370</v>
      </c>
      <c r="F743" s="15" t="s">
        <v>2642</v>
      </c>
      <c r="G743" s="27" t="str">
        <f>P743&amp;" "&amp;O743&amp;" "&amp;Q743</f>
        <v xml:space="preserve">COLIRIO  </v>
      </c>
      <c r="H743" s="15" t="s">
        <v>378</v>
      </c>
      <c r="I743" s="17">
        <v>300550</v>
      </c>
      <c r="J743" s="15" t="s">
        <v>671</v>
      </c>
      <c r="K743" s="14">
        <v>5</v>
      </c>
      <c r="L743" s="15" t="s">
        <v>672</v>
      </c>
      <c r="M743" s="17">
        <v>50</v>
      </c>
      <c r="N743" s="20" t="str">
        <f>F743&amp;" "&amp;G743</f>
        <v xml:space="preserve">LAGRIMAS ARTIFICIALES COLIRIO  </v>
      </c>
      <c r="O743" s="15" t="s">
        <v>48</v>
      </c>
      <c r="P743" s="15" t="s">
        <v>1078</v>
      </c>
      <c r="Q743" s="15" t="s">
        <v>48</v>
      </c>
      <c r="R743" s="15" t="s">
        <v>48</v>
      </c>
      <c r="S743" s="15" t="s">
        <v>4827</v>
      </c>
      <c r="T743" s="15" t="s">
        <v>2642</v>
      </c>
      <c r="U743" s="15" t="s">
        <v>4827</v>
      </c>
      <c r="V743" s="15" t="s">
        <v>4603</v>
      </c>
      <c r="W743" s="23">
        <f>I743/M743</f>
        <v>6011</v>
      </c>
      <c r="X743" s="15">
        <v>51241120</v>
      </c>
      <c r="Y743" s="15" t="s">
        <v>4828</v>
      </c>
      <c r="Z743" s="15" t="s">
        <v>100</v>
      </c>
      <c r="AA743" s="15" t="s">
        <v>677</v>
      </c>
      <c r="AB743" s="15" t="s">
        <v>4829</v>
      </c>
      <c r="AC743" s="15" t="s">
        <v>4606</v>
      </c>
      <c r="AD743" s="15" t="s">
        <v>1085</v>
      </c>
      <c r="AE743" s="15" t="s">
        <v>2376</v>
      </c>
      <c r="AF743" s="15" t="s">
        <v>84</v>
      </c>
      <c r="AG743" s="15" t="s">
        <v>61</v>
      </c>
      <c r="AH743" s="15" t="s">
        <v>48</v>
      </c>
      <c r="AI743" s="18">
        <v>45205</v>
      </c>
      <c r="AJ743" s="15" t="s">
        <v>119</v>
      </c>
      <c r="AK743" s="15" t="s">
        <v>4830</v>
      </c>
      <c r="AL743" s="15" t="s">
        <v>159</v>
      </c>
    </row>
    <row r="744" spans="1:44" s="13" customFormat="1" ht="11.4" x14ac:dyDescent="0.2">
      <c r="A744" s="22" t="s">
        <v>38</v>
      </c>
      <c r="B744" s="22" t="s">
        <v>121</v>
      </c>
      <c r="C744" s="22" t="s">
        <v>122</v>
      </c>
      <c r="D744" s="22" t="s">
        <v>123</v>
      </c>
      <c r="E744" s="20" t="s">
        <v>925</v>
      </c>
      <c r="F744" s="20" t="s">
        <v>4831</v>
      </c>
      <c r="G744" s="16" t="str">
        <f>P744&amp;" "&amp;O744&amp;" "&amp;Q744</f>
        <v xml:space="preserve">AMPOLLAS 500 MG </v>
      </c>
      <c r="H744" s="20" t="s">
        <v>1258</v>
      </c>
      <c r="I744" s="23">
        <v>300600</v>
      </c>
      <c r="J744" s="23" t="s">
        <v>312</v>
      </c>
      <c r="K744" s="22" t="s">
        <v>112</v>
      </c>
      <c r="L744" s="24" t="s">
        <v>313</v>
      </c>
      <c r="M744" s="23">
        <v>2004</v>
      </c>
      <c r="N744" s="15" t="str">
        <f>F744&amp;" "&amp;G744</f>
        <v xml:space="preserve">CLOXACILINA AMPOLLAS 500 MG </v>
      </c>
      <c r="O744" s="20" t="s">
        <v>49</v>
      </c>
      <c r="P744" s="20" t="s">
        <v>50</v>
      </c>
      <c r="Q744" s="20"/>
      <c r="R744" s="20"/>
      <c r="S744" s="20" t="s">
        <v>4832</v>
      </c>
      <c r="T744" s="20" t="s">
        <v>1655</v>
      </c>
      <c r="U744" s="20" t="s">
        <v>4833</v>
      </c>
      <c r="V744" s="24" t="s">
        <v>4834</v>
      </c>
      <c r="W744" s="25">
        <f>I744/M744</f>
        <v>150</v>
      </c>
      <c r="X744" s="20">
        <v>42192604</v>
      </c>
      <c r="Y744" s="20" t="s">
        <v>4835</v>
      </c>
      <c r="Z744" s="20" t="s">
        <v>313</v>
      </c>
      <c r="AA744" s="20" t="s">
        <v>319</v>
      </c>
      <c r="AB744" s="20" t="s">
        <v>4834</v>
      </c>
      <c r="AC744" s="20" t="s">
        <v>4836</v>
      </c>
      <c r="AD744" s="20" t="s">
        <v>607</v>
      </c>
      <c r="AE744" s="20" t="s">
        <v>935</v>
      </c>
      <c r="AF744" s="20" t="s">
        <v>60</v>
      </c>
      <c r="AG744" s="20" t="s">
        <v>61</v>
      </c>
      <c r="AH744" s="20" t="s">
        <v>48</v>
      </c>
      <c r="AI744" s="26">
        <v>45149</v>
      </c>
      <c r="AJ744" s="20" t="s">
        <v>119</v>
      </c>
      <c r="AK744" s="20" t="s">
        <v>252</v>
      </c>
      <c r="AL744" s="20"/>
      <c r="AM744" s="21"/>
      <c r="AN744" s="21"/>
      <c r="AO744" s="21"/>
      <c r="AP744" s="21"/>
      <c r="AQ744" s="21"/>
      <c r="AR744" s="21"/>
    </row>
    <row r="745" spans="1:44" s="13" customFormat="1" ht="11.4" x14ac:dyDescent="0.2">
      <c r="A745" s="22" t="s">
        <v>38</v>
      </c>
      <c r="B745" s="22" t="s">
        <v>160</v>
      </c>
      <c r="C745" s="22" t="s">
        <v>161</v>
      </c>
      <c r="D745" s="22" t="s">
        <v>162</v>
      </c>
      <c r="E745" s="24" t="s">
        <v>1940</v>
      </c>
      <c r="F745" s="20" t="s">
        <v>4837</v>
      </c>
      <c r="G745" s="16" t="str">
        <f>P745&amp;" "&amp;O745&amp;" "&amp;Q745</f>
        <v xml:space="preserve">COMPRIMIDOS 0,5 MG/0,4 MG </v>
      </c>
      <c r="H745" s="20" t="s">
        <v>363</v>
      </c>
      <c r="I745" s="23">
        <v>300600</v>
      </c>
      <c r="J745" s="20" t="s">
        <v>1121</v>
      </c>
      <c r="K745" s="22" t="s">
        <v>167</v>
      </c>
      <c r="L745" s="24" t="s">
        <v>4838</v>
      </c>
      <c r="M745" s="23">
        <v>600</v>
      </c>
      <c r="N745" s="15" t="str">
        <f>F745&amp;" "&amp;G745</f>
        <v xml:space="preserve">DUTASTERIDA, TAMSULOSINA COMPRIMIDOS 0,5 MG/0,4 MG </v>
      </c>
      <c r="O745" s="20" t="s">
        <v>4839</v>
      </c>
      <c r="P745" s="15" t="s">
        <v>73</v>
      </c>
      <c r="Q745" s="20"/>
      <c r="R745" s="20" t="s">
        <v>4840</v>
      </c>
      <c r="S745" s="20" t="s">
        <v>4841</v>
      </c>
      <c r="T745" s="20" t="s">
        <v>151</v>
      </c>
      <c r="U745" s="20" t="s">
        <v>4841</v>
      </c>
      <c r="V745" s="24" t="s">
        <v>2201</v>
      </c>
      <c r="W745" s="23">
        <f>I745/M745</f>
        <v>501</v>
      </c>
      <c r="X745" s="20">
        <v>85121902</v>
      </c>
      <c r="Y745" s="20" t="s">
        <v>4842</v>
      </c>
      <c r="Z745" s="20" t="s">
        <v>4843</v>
      </c>
      <c r="AA745" s="20" t="s">
        <v>4844</v>
      </c>
      <c r="AB745" s="20" t="s">
        <v>2203</v>
      </c>
      <c r="AC745" s="20" t="s">
        <v>2204</v>
      </c>
      <c r="AD745" s="20" t="s">
        <v>437</v>
      </c>
      <c r="AE745" s="20" t="s">
        <v>1948</v>
      </c>
      <c r="AF745" s="20" t="s">
        <v>84</v>
      </c>
      <c r="AG745" s="20" t="s">
        <v>61</v>
      </c>
      <c r="AH745" s="20" t="s">
        <v>48</v>
      </c>
      <c r="AI745" s="26">
        <v>44945</v>
      </c>
      <c r="AJ745" s="20" t="s">
        <v>62</v>
      </c>
      <c r="AK745" s="20" t="s">
        <v>4845</v>
      </c>
      <c r="AL745" s="15"/>
    </row>
    <row r="746" spans="1:44" s="13" customFormat="1" ht="11.4" x14ac:dyDescent="0.2">
      <c r="A746" s="22" t="s">
        <v>38</v>
      </c>
      <c r="B746" s="22" t="s">
        <v>424</v>
      </c>
      <c r="C746" s="22" t="s">
        <v>41</v>
      </c>
      <c r="D746" s="22" t="s">
        <v>162</v>
      </c>
      <c r="E746" s="24" t="s">
        <v>1940</v>
      </c>
      <c r="F746" s="20" t="s">
        <v>4837</v>
      </c>
      <c r="G746" s="16" t="str">
        <f>P746&amp;" "&amp;O746&amp;" "&amp;Q746</f>
        <v xml:space="preserve">COMPRIMIDOS 0,5 MG/0,4 MG </v>
      </c>
      <c r="H746" s="20" t="s">
        <v>7</v>
      </c>
      <c r="I746" s="23">
        <v>300600</v>
      </c>
      <c r="J746" s="20" t="s">
        <v>646</v>
      </c>
      <c r="K746" s="22" t="s">
        <v>353</v>
      </c>
      <c r="L746" s="20" t="s">
        <v>647</v>
      </c>
      <c r="M746" s="23">
        <v>600</v>
      </c>
      <c r="N746" s="15" t="str">
        <f>F746&amp;" "&amp;G746</f>
        <v xml:space="preserve">DUTASTERIDA, TAMSULOSINA COMPRIMIDOS 0,5 MG/0,4 MG </v>
      </c>
      <c r="O746" s="20" t="s">
        <v>4839</v>
      </c>
      <c r="P746" s="20" t="s">
        <v>73</v>
      </c>
      <c r="Q746" s="20"/>
      <c r="R746" s="20" t="s">
        <v>4846</v>
      </c>
      <c r="S746" s="20" t="s">
        <v>4847</v>
      </c>
      <c r="T746" s="20" t="s">
        <v>4404</v>
      </c>
      <c r="U746" s="20" t="s">
        <v>4847</v>
      </c>
      <c r="V746" s="15" t="s">
        <v>2201</v>
      </c>
      <c r="W746" s="25">
        <f>I746/M746</f>
        <v>501</v>
      </c>
      <c r="X746" s="20">
        <v>51151817</v>
      </c>
      <c r="Y746" s="20" t="s">
        <v>4848</v>
      </c>
      <c r="Z746" s="20" t="s">
        <v>499</v>
      </c>
      <c r="AA746" s="20" t="s">
        <v>651</v>
      </c>
      <c r="AB746" s="20" t="s">
        <v>2203</v>
      </c>
      <c r="AC746" s="20" t="s">
        <v>2204</v>
      </c>
      <c r="AD746" s="20" t="s">
        <v>437</v>
      </c>
      <c r="AE746" s="20" t="s">
        <v>1948</v>
      </c>
      <c r="AF746" s="20" t="s">
        <v>84</v>
      </c>
      <c r="AG746" s="20" t="s">
        <v>61</v>
      </c>
      <c r="AH746" s="20" t="s">
        <v>48</v>
      </c>
      <c r="AI746" s="26">
        <v>44965</v>
      </c>
      <c r="AJ746" s="20" t="s">
        <v>62</v>
      </c>
      <c r="AK746" s="20" t="s">
        <v>2852</v>
      </c>
      <c r="AL746" s="15"/>
    </row>
    <row r="747" spans="1:44" s="13" customFormat="1" ht="11.4" x14ac:dyDescent="0.2">
      <c r="A747" s="22" t="s">
        <v>38</v>
      </c>
      <c r="B747" s="22" t="s">
        <v>160</v>
      </c>
      <c r="C747" s="22" t="s">
        <v>161</v>
      </c>
      <c r="D747" s="22" t="s">
        <v>162</v>
      </c>
      <c r="E747" s="24" t="s">
        <v>2176</v>
      </c>
      <c r="F747" s="20" t="s">
        <v>2177</v>
      </c>
      <c r="G747" s="16" t="str">
        <f>P747&amp;" "&amp;O747&amp;" "&amp;Q747</f>
        <v xml:space="preserve">COMPRIMIDOS 40 MG </v>
      </c>
      <c r="H747" s="20" t="s">
        <v>363</v>
      </c>
      <c r="I747" s="23">
        <v>300600</v>
      </c>
      <c r="J747" s="20" t="s">
        <v>1270</v>
      </c>
      <c r="K747" s="22" t="s">
        <v>625</v>
      </c>
      <c r="L747" s="24" t="s">
        <v>3101</v>
      </c>
      <c r="M747" s="23">
        <v>900</v>
      </c>
      <c r="N747" s="15" t="str">
        <f>F747&amp;" "&amp;G747</f>
        <v xml:space="preserve">ESOMEPRAZOL COMPRIMIDOS 40 MG </v>
      </c>
      <c r="O747" s="20" t="s">
        <v>804</v>
      </c>
      <c r="P747" s="15" t="s">
        <v>73</v>
      </c>
      <c r="Q747" s="20"/>
      <c r="R747" s="20" t="s">
        <v>4849</v>
      </c>
      <c r="S747" s="20" t="s">
        <v>4850</v>
      </c>
      <c r="T747" s="20" t="s">
        <v>2183</v>
      </c>
      <c r="U747" s="20" t="s">
        <v>4851</v>
      </c>
      <c r="V747" s="24" t="s">
        <v>1465</v>
      </c>
      <c r="W747" s="23">
        <f>I747/M747</f>
        <v>334</v>
      </c>
      <c r="X747" s="20">
        <v>51171913</v>
      </c>
      <c r="Y747" s="20" t="s">
        <v>4852</v>
      </c>
      <c r="Z747" s="20" t="s">
        <v>3105</v>
      </c>
      <c r="AA747" s="20" t="s">
        <v>3106</v>
      </c>
      <c r="AB747" s="20" t="s">
        <v>1468</v>
      </c>
      <c r="AC747" s="20" t="s">
        <v>1469</v>
      </c>
      <c r="AD747" s="20" t="s">
        <v>233</v>
      </c>
      <c r="AE747" s="20" t="s">
        <v>2180</v>
      </c>
      <c r="AF747" s="20" t="s">
        <v>60</v>
      </c>
      <c r="AG747" s="20" t="s">
        <v>61</v>
      </c>
      <c r="AH747" s="20" t="s">
        <v>407</v>
      </c>
      <c r="AI747" s="26">
        <v>44946</v>
      </c>
      <c r="AJ747" s="20" t="s">
        <v>62</v>
      </c>
      <c r="AK747" s="20" t="s">
        <v>4853</v>
      </c>
      <c r="AL747" s="15"/>
    </row>
    <row r="748" spans="1:44" s="13" customFormat="1" ht="11.4" x14ac:dyDescent="0.2">
      <c r="A748" s="14" t="s">
        <v>38</v>
      </c>
      <c r="B748" s="14" t="s">
        <v>220</v>
      </c>
      <c r="C748" s="14" t="s">
        <v>123</v>
      </c>
      <c r="D748" s="14" t="s">
        <v>162</v>
      </c>
      <c r="E748" s="15" t="s">
        <v>2176</v>
      </c>
      <c r="F748" s="15" t="s">
        <v>2177</v>
      </c>
      <c r="G748" s="16" t="str">
        <f>P748&amp;" "&amp;O748&amp;" "&amp;Q748</f>
        <v xml:space="preserve">COMPRIMIDOS 40 MG </v>
      </c>
      <c r="H748" s="15" t="s">
        <v>363</v>
      </c>
      <c r="I748" s="17">
        <v>300600</v>
      </c>
      <c r="J748" s="15" t="s">
        <v>1270</v>
      </c>
      <c r="K748" s="14" t="s">
        <v>625</v>
      </c>
      <c r="L748" s="15" t="s">
        <v>3101</v>
      </c>
      <c r="M748" s="17">
        <v>900</v>
      </c>
      <c r="N748" s="15" t="str">
        <f>F748&amp;" "&amp;G748</f>
        <v xml:space="preserve">ESOMEPRAZOL COMPRIMIDOS 40 MG </v>
      </c>
      <c r="O748" s="15" t="s">
        <v>804</v>
      </c>
      <c r="P748" s="15" t="s">
        <v>73</v>
      </c>
      <c r="Q748" s="15"/>
      <c r="R748" s="15" t="s">
        <v>4849</v>
      </c>
      <c r="S748" s="15" t="s">
        <v>4850</v>
      </c>
      <c r="T748" s="15" t="s">
        <v>2183</v>
      </c>
      <c r="U748" s="15" t="s">
        <v>4851</v>
      </c>
      <c r="V748" s="15" t="s">
        <v>1465</v>
      </c>
      <c r="W748" s="17">
        <f>I748/M748</f>
        <v>334</v>
      </c>
      <c r="X748" s="15">
        <v>51171913</v>
      </c>
      <c r="Y748" s="15" t="s">
        <v>4854</v>
      </c>
      <c r="Z748" s="15" t="s">
        <v>3105</v>
      </c>
      <c r="AA748" s="15" t="s">
        <v>3106</v>
      </c>
      <c r="AB748" s="15" t="s">
        <v>1468</v>
      </c>
      <c r="AC748" s="15" t="s">
        <v>1469</v>
      </c>
      <c r="AD748" s="15" t="s">
        <v>233</v>
      </c>
      <c r="AE748" s="15" t="s">
        <v>2180</v>
      </c>
      <c r="AF748" s="15" t="s">
        <v>60</v>
      </c>
      <c r="AG748" s="15" t="s">
        <v>61</v>
      </c>
      <c r="AH748" s="15" t="s">
        <v>407</v>
      </c>
      <c r="AI748" s="18">
        <v>45012</v>
      </c>
      <c r="AJ748" s="15" t="s">
        <v>62</v>
      </c>
      <c r="AK748" s="15" t="s">
        <v>4855</v>
      </c>
      <c r="AL748" s="15"/>
    </row>
    <row r="749" spans="1:44" s="13" customFormat="1" ht="11.4" x14ac:dyDescent="0.2">
      <c r="A749" s="14" t="s">
        <v>38</v>
      </c>
      <c r="B749" s="14" t="s">
        <v>39</v>
      </c>
      <c r="C749" s="14" t="s">
        <v>40</v>
      </c>
      <c r="D749" s="14" t="s">
        <v>41</v>
      </c>
      <c r="E749" s="15" t="s">
        <v>4856</v>
      </c>
      <c r="F749" s="15" t="s">
        <v>4857</v>
      </c>
      <c r="G749" s="16" t="str">
        <f>P749&amp;" "&amp;O749&amp;" "&amp;Q749</f>
        <v xml:space="preserve">COMPRIMIDOS 0,5 MG </v>
      </c>
      <c r="H749" s="15" t="s">
        <v>68</v>
      </c>
      <c r="I749" s="17">
        <v>300600</v>
      </c>
      <c r="J749" s="15" t="s">
        <v>485</v>
      </c>
      <c r="K749" s="14" t="s">
        <v>70</v>
      </c>
      <c r="L749" s="15" t="s">
        <v>486</v>
      </c>
      <c r="M749" s="17">
        <v>90</v>
      </c>
      <c r="N749" s="15" t="str">
        <f>F749&amp;" "&amp;G749</f>
        <v xml:space="preserve">EVEROLIMUS COMPRIMIDOS 0,5 MG </v>
      </c>
      <c r="O749" s="15" t="s">
        <v>1208</v>
      </c>
      <c r="P749" s="15" t="s">
        <v>73</v>
      </c>
      <c r="Q749" s="15" t="s">
        <v>48</v>
      </c>
      <c r="R749" s="15" t="s">
        <v>48</v>
      </c>
      <c r="S749" s="15" t="s">
        <v>4858</v>
      </c>
      <c r="T749" s="15" t="s">
        <v>4859</v>
      </c>
      <c r="U749" s="15" t="s">
        <v>4860</v>
      </c>
      <c r="V749" s="15" t="s">
        <v>1566</v>
      </c>
      <c r="W749" s="17">
        <f>I749/M749</f>
        <v>3340</v>
      </c>
      <c r="X749" s="15">
        <v>51201502</v>
      </c>
      <c r="Y749" s="15" t="s">
        <v>4861</v>
      </c>
      <c r="Z749" s="15" t="s">
        <v>117</v>
      </c>
      <c r="AA749" s="15" t="s">
        <v>491</v>
      </c>
      <c r="AB749" s="15" t="s">
        <v>1566</v>
      </c>
      <c r="AC749" s="15" t="s">
        <v>1570</v>
      </c>
      <c r="AD749" s="15" t="s">
        <v>1030</v>
      </c>
      <c r="AE749" s="15" t="s">
        <v>4862</v>
      </c>
      <c r="AF749" s="15" t="s">
        <v>60</v>
      </c>
      <c r="AG749" s="15" t="s">
        <v>61</v>
      </c>
      <c r="AH749" s="15" t="s">
        <v>48</v>
      </c>
      <c r="AI749" s="18">
        <v>45099</v>
      </c>
      <c r="AJ749" s="15" t="s">
        <v>119</v>
      </c>
      <c r="AK749" s="15" t="s">
        <v>494</v>
      </c>
      <c r="AL749" s="15"/>
    </row>
    <row r="750" spans="1:44" s="13" customFormat="1" ht="11.4" x14ac:dyDescent="0.2">
      <c r="A750" s="14" t="s">
        <v>38</v>
      </c>
      <c r="B750" s="14" t="s">
        <v>39</v>
      </c>
      <c r="C750" s="14" t="s">
        <v>40</v>
      </c>
      <c r="D750" s="14" t="s">
        <v>41</v>
      </c>
      <c r="E750" s="15" t="s">
        <v>1437</v>
      </c>
      <c r="F750" s="15" t="s">
        <v>4863</v>
      </c>
      <c r="G750" s="16" t="str">
        <f>P750&amp;" "&amp;O750&amp;" "&amp;Q750</f>
        <v xml:space="preserve">COMPRIMIDOS 100 MG </v>
      </c>
      <c r="H750" s="15" t="s">
        <v>68</v>
      </c>
      <c r="I750" s="17">
        <v>300600</v>
      </c>
      <c r="J750" s="15" t="s">
        <v>136</v>
      </c>
      <c r="K750" s="14" t="s">
        <v>137</v>
      </c>
      <c r="L750" s="15" t="s">
        <v>997</v>
      </c>
      <c r="M750" s="17">
        <v>10020</v>
      </c>
      <c r="N750" s="15" t="str">
        <f>F750&amp;" "&amp;G750</f>
        <v xml:space="preserve">FENITOINA SODICA COMPRIMIDOS 100 MG </v>
      </c>
      <c r="O750" s="15" t="s">
        <v>72</v>
      </c>
      <c r="P750" s="15" t="s">
        <v>73</v>
      </c>
      <c r="Q750" s="15" t="s">
        <v>48</v>
      </c>
      <c r="R750" s="15" t="s">
        <v>48</v>
      </c>
      <c r="S750" s="15" t="s">
        <v>4864</v>
      </c>
      <c r="T750" s="15" t="s">
        <v>4865</v>
      </c>
      <c r="U750" s="15" t="s">
        <v>4866</v>
      </c>
      <c r="V750" s="15" t="s">
        <v>477</v>
      </c>
      <c r="W750" s="17">
        <f>I750/M750</f>
        <v>30</v>
      </c>
      <c r="X750" s="15">
        <v>51141507</v>
      </c>
      <c r="Y750" s="15" t="s">
        <v>4867</v>
      </c>
      <c r="Z750" s="15" t="s">
        <v>117</v>
      </c>
      <c r="AA750" s="15" t="s">
        <v>1004</v>
      </c>
      <c r="AB750" s="15" t="s">
        <v>481</v>
      </c>
      <c r="AC750" s="15" t="s">
        <v>482</v>
      </c>
      <c r="AD750" s="15" t="s">
        <v>82</v>
      </c>
      <c r="AE750" s="15" t="s">
        <v>1441</v>
      </c>
      <c r="AF750" s="15" t="s">
        <v>60</v>
      </c>
      <c r="AG750" s="15" t="s">
        <v>61</v>
      </c>
      <c r="AH750" s="15" t="s">
        <v>4868</v>
      </c>
      <c r="AI750" s="18">
        <v>45096</v>
      </c>
      <c r="AJ750" s="15" t="s">
        <v>62</v>
      </c>
      <c r="AK750" s="15" t="s">
        <v>4869</v>
      </c>
      <c r="AL750" s="15"/>
    </row>
    <row r="751" spans="1:44" s="13" customFormat="1" ht="11.4" x14ac:dyDescent="0.2">
      <c r="A751" s="14" t="s">
        <v>38</v>
      </c>
      <c r="B751" s="14" t="s">
        <v>70</v>
      </c>
      <c r="C751" s="14" t="s">
        <v>147</v>
      </c>
      <c r="D751" s="14" t="s">
        <v>87</v>
      </c>
      <c r="E751" s="15" t="s">
        <v>4870</v>
      </c>
      <c r="F751" s="15" t="s">
        <v>4871</v>
      </c>
      <c r="G751" s="27" t="str">
        <f>P751&amp;" "&amp;O751&amp;" "&amp;Q751</f>
        <v xml:space="preserve">COMPRIMIDOS 50 MG </v>
      </c>
      <c r="H751" s="15" t="s">
        <v>68</v>
      </c>
      <c r="I751" s="17">
        <v>300600</v>
      </c>
      <c r="J751" s="15" t="s">
        <v>978</v>
      </c>
      <c r="K751" s="14">
        <v>8</v>
      </c>
      <c r="L751" s="15" t="s">
        <v>979</v>
      </c>
      <c r="M751" s="17">
        <v>180</v>
      </c>
      <c r="N751" s="20" t="str">
        <f>F751&amp;" "&amp;G751</f>
        <v xml:space="preserve">LISDEXANFETAMINA COMPRIMIDOS 50 MG </v>
      </c>
      <c r="O751" s="15" t="s">
        <v>745</v>
      </c>
      <c r="P751" s="15" t="s">
        <v>73</v>
      </c>
      <c r="Q751" s="15" t="s">
        <v>48</v>
      </c>
      <c r="R751" s="15" t="s">
        <v>48</v>
      </c>
      <c r="S751" s="15" t="s">
        <v>4872</v>
      </c>
      <c r="T751" s="15" t="s">
        <v>2653</v>
      </c>
      <c r="U751" s="15" t="s">
        <v>4872</v>
      </c>
      <c r="V751" s="15" t="s">
        <v>1159</v>
      </c>
      <c r="W751" s="23">
        <f>I751/M751</f>
        <v>1670</v>
      </c>
      <c r="X751" s="15">
        <v>51142106</v>
      </c>
      <c r="Y751" s="15" t="s">
        <v>4873</v>
      </c>
      <c r="Z751" s="15" t="s">
        <v>665</v>
      </c>
      <c r="AA751" s="15" t="s">
        <v>986</v>
      </c>
      <c r="AB751" s="15" t="s">
        <v>1163</v>
      </c>
      <c r="AC751" s="15" t="s">
        <v>1164</v>
      </c>
      <c r="AD751" s="15" t="s">
        <v>82</v>
      </c>
      <c r="AE751" s="15" t="s">
        <v>4874</v>
      </c>
      <c r="AF751" s="15" t="s">
        <v>60</v>
      </c>
      <c r="AG751" s="15" t="s">
        <v>61</v>
      </c>
      <c r="AH751" s="15" t="s">
        <v>48</v>
      </c>
      <c r="AI751" s="18">
        <v>45223</v>
      </c>
      <c r="AJ751" s="15" t="s">
        <v>119</v>
      </c>
      <c r="AK751" s="15" t="s">
        <v>4875</v>
      </c>
      <c r="AL751" s="15" t="s">
        <v>159</v>
      </c>
    </row>
    <row r="752" spans="1:44" s="13" customFormat="1" ht="11.4" x14ac:dyDescent="0.2">
      <c r="A752" s="22" t="s">
        <v>38</v>
      </c>
      <c r="B752" s="22" t="s">
        <v>160</v>
      </c>
      <c r="C752" s="22" t="s">
        <v>161</v>
      </c>
      <c r="D752" s="22" t="s">
        <v>162</v>
      </c>
      <c r="E752" s="24" t="s">
        <v>559</v>
      </c>
      <c r="F752" s="24" t="s">
        <v>3323</v>
      </c>
      <c r="G752" s="16" t="str">
        <f>P752&amp;" "&amp;O752&amp;" "&amp;Q752</f>
        <v xml:space="preserve">COMPRIMIDOS 10 MG </v>
      </c>
      <c r="H752" s="20" t="s">
        <v>1258</v>
      </c>
      <c r="I752" s="23">
        <v>300600</v>
      </c>
      <c r="J752" s="20" t="s">
        <v>280</v>
      </c>
      <c r="K752" s="22" t="s">
        <v>125</v>
      </c>
      <c r="L752" s="24" t="s">
        <v>281</v>
      </c>
      <c r="M752" s="23">
        <v>1800</v>
      </c>
      <c r="N752" s="15" t="str">
        <f>F752&amp;" "&amp;G752</f>
        <v xml:space="preserve">NIFEDIPINO COMPRIMIDOS 10 MG </v>
      </c>
      <c r="O752" s="20" t="s">
        <v>563</v>
      </c>
      <c r="P752" s="15" t="s">
        <v>73</v>
      </c>
      <c r="Q752" s="20"/>
      <c r="R752" s="20"/>
      <c r="S752" s="20" t="s">
        <v>4876</v>
      </c>
      <c r="T752" s="20" t="s">
        <v>3326</v>
      </c>
      <c r="U752" s="20" t="s">
        <v>4877</v>
      </c>
      <c r="V752" s="24" t="s">
        <v>3332</v>
      </c>
      <c r="W752" s="23">
        <f>I752/M752</f>
        <v>167</v>
      </c>
      <c r="X752" s="20">
        <v>51121904</v>
      </c>
      <c r="Y752" s="20" t="s">
        <v>4878</v>
      </c>
      <c r="Z752" s="20" t="s">
        <v>290</v>
      </c>
      <c r="AA752" s="20" t="s">
        <v>291</v>
      </c>
      <c r="AB752" s="20" t="s">
        <v>3334</v>
      </c>
      <c r="AC752" s="20" t="s">
        <v>3335</v>
      </c>
      <c r="AD752" s="20" t="s">
        <v>196</v>
      </c>
      <c r="AE752" s="20" t="s">
        <v>572</v>
      </c>
      <c r="AF752" s="20" t="s">
        <v>60</v>
      </c>
      <c r="AG752" s="20" t="s">
        <v>61</v>
      </c>
      <c r="AH752" s="20" t="s">
        <v>48</v>
      </c>
      <c r="AI752" s="26">
        <v>44938</v>
      </c>
      <c r="AJ752" s="20" t="s">
        <v>119</v>
      </c>
      <c r="AK752" s="20" t="s">
        <v>4879</v>
      </c>
      <c r="AL752" s="15"/>
    </row>
    <row r="753" spans="1:44" s="13" customFormat="1" ht="11.4" x14ac:dyDescent="0.2">
      <c r="A753" s="14" t="s">
        <v>38</v>
      </c>
      <c r="B753" s="14" t="s">
        <v>220</v>
      </c>
      <c r="C753" s="14" t="s">
        <v>123</v>
      </c>
      <c r="D753" s="14" t="s">
        <v>162</v>
      </c>
      <c r="E753" s="15" t="s">
        <v>4880</v>
      </c>
      <c r="F753" s="15" t="s">
        <v>4881</v>
      </c>
      <c r="G753" s="16" t="str">
        <f>P753&amp;" "&amp;O753&amp;" "&amp;Q753</f>
        <v xml:space="preserve">COMPRIMIDOS 60 MG </v>
      </c>
      <c r="H753" s="15" t="s">
        <v>68</v>
      </c>
      <c r="I753" s="17">
        <v>300600</v>
      </c>
      <c r="J753" s="15" t="s">
        <v>3567</v>
      </c>
      <c r="K753" s="14" t="s">
        <v>46</v>
      </c>
      <c r="L753" s="15" t="s">
        <v>4279</v>
      </c>
      <c r="M753" s="17">
        <v>900</v>
      </c>
      <c r="N753" s="15" t="str">
        <f>F753&amp;" "&amp;G753</f>
        <v xml:space="preserve">PIRIDOSTIGMINA COMPRIMIDOS 60 MG </v>
      </c>
      <c r="O753" s="15" t="s">
        <v>1923</v>
      </c>
      <c r="P753" s="15" t="s">
        <v>73</v>
      </c>
      <c r="Q753" s="15"/>
      <c r="R753" s="15" t="s">
        <v>4882</v>
      </c>
      <c r="S753" s="15" t="s">
        <v>4883</v>
      </c>
      <c r="T753" s="15" t="s">
        <v>4884</v>
      </c>
      <c r="U753" s="15" t="s">
        <v>4883</v>
      </c>
      <c r="V753" s="15" t="s">
        <v>3265</v>
      </c>
      <c r="W753" s="17">
        <f>I753/M753</f>
        <v>334</v>
      </c>
      <c r="X753" s="15">
        <v>51151514</v>
      </c>
      <c r="Y753" s="15" t="s">
        <v>4885</v>
      </c>
      <c r="Z753" s="15" t="s">
        <v>665</v>
      </c>
      <c r="AA753" s="15" t="s">
        <v>4284</v>
      </c>
      <c r="AB753" s="15" t="s">
        <v>3267</v>
      </c>
      <c r="AC753" s="15" t="s">
        <v>3268</v>
      </c>
      <c r="AD753" s="15" t="s">
        <v>82</v>
      </c>
      <c r="AE753" s="15" t="s">
        <v>4886</v>
      </c>
      <c r="AF753" s="15" t="s">
        <v>473</v>
      </c>
      <c r="AG753" s="15" t="s">
        <v>61</v>
      </c>
      <c r="AH753" s="15" t="s">
        <v>48</v>
      </c>
      <c r="AI753" s="18">
        <v>44993</v>
      </c>
      <c r="AJ753" s="15" t="s">
        <v>119</v>
      </c>
      <c r="AK753" s="15" t="s">
        <v>4887</v>
      </c>
      <c r="AL753" s="15"/>
    </row>
    <row r="754" spans="1:44" s="13" customFormat="1" ht="11.4" x14ac:dyDescent="0.2">
      <c r="A754" s="14" t="s">
        <v>38</v>
      </c>
      <c r="B754" s="14" t="s">
        <v>64</v>
      </c>
      <c r="C754" s="14" t="s">
        <v>65</v>
      </c>
      <c r="D754" s="14" t="s">
        <v>41</v>
      </c>
      <c r="E754" s="15" t="s">
        <v>462</v>
      </c>
      <c r="F754" s="15" t="s">
        <v>4053</v>
      </c>
      <c r="G754" s="16" t="str">
        <f>P754&amp;" "&amp;O754&amp;" "&amp;Q754</f>
        <v xml:space="preserve">COMPRIMIDOS 100 MG </v>
      </c>
      <c r="H754" s="15" t="s">
        <v>68</v>
      </c>
      <c r="I754" s="17">
        <v>300600</v>
      </c>
      <c r="J754" s="15" t="s">
        <v>723</v>
      </c>
      <c r="K754" s="14" t="s">
        <v>137</v>
      </c>
      <c r="L754" s="15" t="s">
        <v>3035</v>
      </c>
      <c r="M754" s="17">
        <v>9000</v>
      </c>
      <c r="N754" s="15" t="str">
        <f>F754&amp;" "&amp;G754</f>
        <v xml:space="preserve">SERTRALINA COMPRIMIDOS 100 MG </v>
      </c>
      <c r="O754" s="15" t="s">
        <v>72</v>
      </c>
      <c r="P754" s="15" t="s">
        <v>73</v>
      </c>
      <c r="Q754" s="15" t="s">
        <v>48</v>
      </c>
      <c r="R754" s="15" t="s">
        <v>48</v>
      </c>
      <c r="S754" s="15" t="s">
        <v>4888</v>
      </c>
      <c r="T754" s="15" t="s">
        <v>4057</v>
      </c>
      <c r="U754" s="15" t="s">
        <v>4888</v>
      </c>
      <c r="V754" s="15" t="s">
        <v>152</v>
      </c>
      <c r="W754" s="17">
        <f>I754/M754</f>
        <v>33.4</v>
      </c>
      <c r="X754" s="15">
        <v>51141619</v>
      </c>
      <c r="Y754" s="15" t="s">
        <v>4889</v>
      </c>
      <c r="Z754" s="15" t="s">
        <v>3038</v>
      </c>
      <c r="AA754" s="15" t="s">
        <v>3039</v>
      </c>
      <c r="AB754" s="15" t="s">
        <v>152</v>
      </c>
      <c r="AC754" s="15" t="s">
        <v>157</v>
      </c>
      <c r="AD754" s="15" t="s">
        <v>82</v>
      </c>
      <c r="AE754" s="15" t="s">
        <v>472</v>
      </c>
      <c r="AF754" s="15" t="s">
        <v>84</v>
      </c>
      <c r="AG754" s="15" t="s">
        <v>61</v>
      </c>
      <c r="AH754" s="15" t="s">
        <v>4890</v>
      </c>
      <c r="AI754" s="18">
        <v>45070</v>
      </c>
      <c r="AJ754" s="15" t="s">
        <v>119</v>
      </c>
      <c r="AK754" s="15" t="s">
        <v>4891</v>
      </c>
      <c r="AL754" s="15"/>
    </row>
    <row r="755" spans="1:44" s="13" customFormat="1" ht="11.4" x14ac:dyDescent="0.2">
      <c r="A755" s="14" t="s">
        <v>38</v>
      </c>
      <c r="B755" s="14" t="s">
        <v>86</v>
      </c>
      <c r="C755" s="14" t="s">
        <v>87</v>
      </c>
      <c r="D755" s="14" t="s">
        <v>88</v>
      </c>
      <c r="E755" s="15" t="s">
        <v>4892</v>
      </c>
      <c r="F755" s="15" t="s">
        <v>4893</v>
      </c>
      <c r="G755" s="16" t="str">
        <f>P755&amp;" "&amp;O755&amp;" "&amp;Q755</f>
        <v xml:space="preserve">COMPRIMIDOS 49 MG/51 MG </v>
      </c>
      <c r="H755" s="15" t="s">
        <v>363</v>
      </c>
      <c r="I755" s="17">
        <v>300660</v>
      </c>
      <c r="J755" s="15" t="s">
        <v>258</v>
      </c>
      <c r="K755" s="14" t="s">
        <v>125</v>
      </c>
      <c r="L755" s="15" t="s">
        <v>4894</v>
      </c>
      <c r="M755" s="17">
        <v>280</v>
      </c>
      <c r="N755" s="15" t="s">
        <v>4895</v>
      </c>
      <c r="O755" s="15" t="s">
        <v>4896</v>
      </c>
      <c r="P755" s="15" t="s">
        <v>73</v>
      </c>
      <c r="Q755" s="15" t="s">
        <v>48</v>
      </c>
      <c r="R755" s="15" t="s">
        <v>48</v>
      </c>
      <c r="S755" s="15" t="s">
        <v>4897</v>
      </c>
      <c r="T755" s="15" t="s">
        <v>96</v>
      </c>
      <c r="U755" s="15" t="s">
        <v>4897</v>
      </c>
      <c r="V755" s="19" t="s">
        <v>4898</v>
      </c>
      <c r="W755" s="17">
        <f>I755/M755</f>
        <v>1073.7857142857142</v>
      </c>
      <c r="X755" s="15">
        <v>42171903</v>
      </c>
      <c r="Y755" s="15" t="s">
        <v>4899</v>
      </c>
      <c r="Z755" s="15" t="s">
        <v>4900</v>
      </c>
      <c r="AA755" s="15" t="s">
        <v>4901</v>
      </c>
      <c r="AB755" s="15" t="s">
        <v>4902</v>
      </c>
      <c r="AC755" s="15" t="s">
        <v>1098</v>
      </c>
      <c r="AD755" s="15" t="s">
        <v>196</v>
      </c>
      <c r="AE755" s="15" t="s">
        <v>4903</v>
      </c>
      <c r="AF755" s="15" t="s">
        <v>84</v>
      </c>
      <c r="AG755" s="15" t="s">
        <v>61</v>
      </c>
      <c r="AH755" s="15" t="s">
        <v>48</v>
      </c>
      <c r="AI755" s="18">
        <v>45034</v>
      </c>
      <c r="AJ755" s="15" t="s">
        <v>62</v>
      </c>
      <c r="AK755" s="15" t="s">
        <v>4904</v>
      </c>
      <c r="AL755" s="15"/>
    </row>
    <row r="756" spans="1:44" s="13" customFormat="1" ht="11.4" x14ac:dyDescent="0.2">
      <c r="A756" s="14" t="s">
        <v>38</v>
      </c>
      <c r="B756" s="14" t="s">
        <v>64</v>
      </c>
      <c r="C756" s="14" t="s">
        <v>65</v>
      </c>
      <c r="D756" s="14" t="s">
        <v>41</v>
      </c>
      <c r="E756" s="15" t="s">
        <v>184</v>
      </c>
      <c r="F756" s="15" t="s">
        <v>4905</v>
      </c>
      <c r="G756" s="16" t="str">
        <f>P756&amp;" "&amp;O756&amp;" "&amp;Q756</f>
        <v xml:space="preserve">COMPRIMIDOS 200 MG </v>
      </c>
      <c r="H756" s="15" t="s">
        <v>68</v>
      </c>
      <c r="I756" s="17">
        <v>300696</v>
      </c>
      <c r="J756" s="15" t="s">
        <v>611</v>
      </c>
      <c r="K756" s="14" t="s">
        <v>137</v>
      </c>
      <c r="L756" s="15" t="s">
        <v>612</v>
      </c>
      <c r="M756" s="17">
        <v>4020</v>
      </c>
      <c r="N756" s="15" t="str">
        <f>F756&amp;" "&amp;G756</f>
        <v xml:space="preserve">AMIODARONA COMPRIMIDOS 200 MG </v>
      </c>
      <c r="O756" s="15" t="s">
        <v>1344</v>
      </c>
      <c r="P756" s="15" t="s">
        <v>73</v>
      </c>
      <c r="Q756" s="15" t="s">
        <v>48</v>
      </c>
      <c r="R756" s="15" t="s">
        <v>48</v>
      </c>
      <c r="S756" s="15" t="s">
        <v>4906</v>
      </c>
      <c r="T756" s="15" t="s">
        <v>4907</v>
      </c>
      <c r="U756" s="15" t="s">
        <v>4906</v>
      </c>
      <c r="V756" s="15" t="s">
        <v>76</v>
      </c>
      <c r="W756" s="17">
        <f>I756/M756</f>
        <v>74.8</v>
      </c>
      <c r="X756" s="15">
        <v>51121511</v>
      </c>
      <c r="Y756" s="15" t="s">
        <v>4908</v>
      </c>
      <c r="Z756" s="15" t="s">
        <v>617</v>
      </c>
      <c r="AA756" s="15" t="s">
        <v>618</v>
      </c>
      <c r="AB756" s="15" t="s">
        <v>80</v>
      </c>
      <c r="AC756" s="15" t="s">
        <v>81</v>
      </c>
      <c r="AD756" s="15" t="s">
        <v>196</v>
      </c>
      <c r="AE756" s="15" t="s">
        <v>197</v>
      </c>
      <c r="AF756" s="15" t="s">
        <v>84</v>
      </c>
      <c r="AG756" s="15" t="s">
        <v>61</v>
      </c>
      <c r="AH756" s="15" t="s">
        <v>619</v>
      </c>
      <c r="AI756" s="18">
        <v>45063</v>
      </c>
      <c r="AJ756" s="15" t="s">
        <v>119</v>
      </c>
      <c r="AK756" s="15" t="s">
        <v>4909</v>
      </c>
      <c r="AL756" s="15"/>
    </row>
    <row r="757" spans="1:44" s="13" customFormat="1" ht="11.4" x14ac:dyDescent="0.2">
      <c r="A757" s="14" t="s">
        <v>38</v>
      </c>
      <c r="B757" s="14" t="s">
        <v>39</v>
      </c>
      <c r="C757" s="14" t="s">
        <v>40</v>
      </c>
      <c r="D757" s="14" t="s">
        <v>41</v>
      </c>
      <c r="E757" s="15" t="s">
        <v>184</v>
      </c>
      <c r="F757" s="15" t="s">
        <v>4905</v>
      </c>
      <c r="G757" s="16" t="str">
        <f>P757&amp;" "&amp;O757&amp;" "&amp;Q757</f>
        <v xml:space="preserve">COMPRIMIDOS 200 MG </v>
      </c>
      <c r="H757" s="15" t="s">
        <v>68</v>
      </c>
      <c r="I757" s="17">
        <v>300696</v>
      </c>
      <c r="J757" s="15" t="s">
        <v>1270</v>
      </c>
      <c r="K757" s="14" t="s">
        <v>625</v>
      </c>
      <c r="L757" s="15" t="s">
        <v>1271</v>
      </c>
      <c r="M757" s="17">
        <v>4020</v>
      </c>
      <c r="N757" s="15" t="str">
        <f>F757&amp;" "&amp;G757</f>
        <v xml:space="preserve">AMIODARONA COMPRIMIDOS 200 MG </v>
      </c>
      <c r="O757" s="15" t="s">
        <v>1344</v>
      </c>
      <c r="P757" s="15" t="s">
        <v>73</v>
      </c>
      <c r="Q757" s="15" t="s">
        <v>48</v>
      </c>
      <c r="R757" s="15" t="s">
        <v>48</v>
      </c>
      <c r="S757" s="15" t="s">
        <v>4910</v>
      </c>
      <c r="T757" s="15" t="s">
        <v>4907</v>
      </c>
      <c r="U757" s="15" t="s">
        <v>4910</v>
      </c>
      <c r="V757" s="15" t="s">
        <v>76</v>
      </c>
      <c r="W757" s="17">
        <f>I757/M757</f>
        <v>74.8</v>
      </c>
      <c r="X757" s="15">
        <v>51121511</v>
      </c>
      <c r="Y757" s="15" t="s">
        <v>4911</v>
      </c>
      <c r="Z757" s="15" t="s">
        <v>117</v>
      </c>
      <c r="AA757" s="15" t="s">
        <v>1276</v>
      </c>
      <c r="AB757" s="15" t="s">
        <v>80</v>
      </c>
      <c r="AC757" s="15" t="s">
        <v>81</v>
      </c>
      <c r="AD757" s="15" t="s">
        <v>196</v>
      </c>
      <c r="AE757" s="15" t="s">
        <v>197</v>
      </c>
      <c r="AF757" s="15" t="s">
        <v>60</v>
      </c>
      <c r="AG757" s="15" t="s">
        <v>61</v>
      </c>
      <c r="AH757" s="15" t="s">
        <v>4912</v>
      </c>
      <c r="AI757" s="18">
        <v>45083</v>
      </c>
      <c r="AJ757" s="15" t="s">
        <v>119</v>
      </c>
      <c r="AK757" s="15" t="s">
        <v>4913</v>
      </c>
      <c r="AL757" s="15"/>
    </row>
    <row r="758" spans="1:44" s="13" customFormat="1" ht="11.4" x14ac:dyDescent="0.2">
      <c r="A758" s="22" t="s">
        <v>38</v>
      </c>
      <c r="B758" s="22" t="s">
        <v>108</v>
      </c>
      <c r="C758" s="22" t="s">
        <v>109</v>
      </c>
      <c r="D758" s="22" t="s">
        <v>110</v>
      </c>
      <c r="E758" s="20" t="s">
        <v>752</v>
      </c>
      <c r="F758" s="20" t="s">
        <v>753</v>
      </c>
      <c r="G758" s="16" t="str">
        <f>P758&amp;" "&amp;O758&amp;" "&amp;Q758</f>
        <v xml:space="preserve">COMPRIMIDOS 40 MG </v>
      </c>
      <c r="H758" s="20" t="s">
        <v>68</v>
      </c>
      <c r="I758" s="23">
        <v>300720</v>
      </c>
      <c r="J758" s="23" t="s">
        <v>270</v>
      </c>
      <c r="K758" s="22" t="s">
        <v>137</v>
      </c>
      <c r="L758" s="24" t="s">
        <v>2487</v>
      </c>
      <c r="M758" s="23">
        <v>10024</v>
      </c>
      <c r="N758" s="20" t="str">
        <f>F758&amp;" "&amp;G758</f>
        <v xml:space="preserve">ATORVASTATINA COMPRIMIDOS 40 MG </v>
      </c>
      <c r="O758" s="20" t="s">
        <v>804</v>
      </c>
      <c r="P758" s="20" t="s">
        <v>73</v>
      </c>
      <c r="Q758" s="20"/>
      <c r="R758" s="20"/>
      <c r="S758" s="20" t="s">
        <v>4914</v>
      </c>
      <c r="T758" s="20" t="s">
        <v>4915</v>
      </c>
      <c r="U758" s="20" t="s">
        <v>4914</v>
      </c>
      <c r="V758" s="24" t="s">
        <v>4916</v>
      </c>
      <c r="W758" s="25">
        <f>I758/M758</f>
        <v>30</v>
      </c>
      <c r="X758" s="20">
        <v>51121810</v>
      </c>
      <c r="Y758" s="20" t="s">
        <v>4917</v>
      </c>
      <c r="Z758" s="20" t="s">
        <v>117</v>
      </c>
      <c r="AA758" s="20" t="s">
        <v>276</v>
      </c>
      <c r="AB758" s="20" t="s">
        <v>4918</v>
      </c>
      <c r="AC758" s="20" t="s">
        <v>4919</v>
      </c>
      <c r="AD758" s="20" t="s">
        <v>196</v>
      </c>
      <c r="AE758" s="20" t="s">
        <v>761</v>
      </c>
      <c r="AF758" s="20" t="s">
        <v>330</v>
      </c>
      <c r="AG758" s="20" t="s">
        <v>61</v>
      </c>
      <c r="AH758" s="20" t="s">
        <v>48</v>
      </c>
      <c r="AI758" s="26">
        <v>45120</v>
      </c>
      <c r="AJ758" s="20" t="s">
        <v>62</v>
      </c>
      <c r="AK758" s="20" t="s">
        <v>3871</v>
      </c>
      <c r="AL758" s="15"/>
    </row>
    <row r="759" spans="1:44" s="13" customFormat="1" ht="11.4" x14ac:dyDescent="0.2">
      <c r="A759" s="14" t="s">
        <v>38</v>
      </c>
      <c r="B759" s="14" t="s">
        <v>220</v>
      </c>
      <c r="C759" s="14" t="s">
        <v>123</v>
      </c>
      <c r="D759" s="14" t="s">
        <v>162</v>
      </c>
      <c r="E759" s="15" t="s">
        <v>735</v>
      </c>
      <c r="F759" s="15" t="s">
        <v>3590</v>
      </c>
      <c r="G759" s="16" t="str">
        <f>P759&amp;" "&amp;O759&amp;" "&amp;Q759</f>
        <v xml:space="preserve">AMPOLLAS 5 MG </v>
      </c>
      <c r="H759" s="15" t="s">
        <v>7</v>
      </c>
      <c r="I759" s="17">
        <v>300750</v>
      </c>
      <c r="J759" s="15" t="s">
        <v>342</v>
      </c>
      <c r="K759" s="14" t="s">
        <v>343</v>
      </c>
      <c r="L759" s="15" t="s">
        <v>4920</v>
      </c>
      <c r="M759" s="17">
        <v>500</v>
      </c>
      <c r="N759" s="15" t="str">
        <f>F759&amp;" "&amp;G759</f>
        <v xml:space="preserve">PARGEVERINA AMPOLLAS 5 MG </v>
      </c>
      <c r="O759" s="15" t="s">
        <v>585</v>
      </c>
      <c r="P759" s="15" t="s">
        <v>50</v>
      </c>
      <c r="Q759" s="15"/>
      <c r="R759" s="15"/>
      <c r="S759" s="15" t="s">
        <v>4921</v>
      </c>
      <c r="T759" s="15" t="s">
        <v>739</v>
      </c>
      <c r="U759" s="15" t="s">
        <v>4922</v>
      </c>
      <c r="V759" s="15" t="s">
        <v>76</v>
      </c>
      <c r="W759" s="17">
        <f>I759/M759</f>
        <v>601.5</v>
      </c>
      <c r="X759" s="15">
        <v>51172101</v>
      </c>
      <c r="Y759" s="15" t="s">
        <v>4923</v>
      </c>
      <c r="Z759" s="15" t="s">
        <v>4924</v>
      </c>
      <c r="AA759" s="15" t="s">
        <v>4925</v>
      </c>
      <c r="AB759" s="15" t="s">
        <v>80</v>
      </c>
      <c r="AC759" s="15" t="s">
        <v>81</v>
      </c>
      <c r="AD759" s="15" t="s">
        <v>233</v>
      </c>
      <c r="AE759" s="15" t="s">
        <v>741</v>
      </c>
      <c r="AF759" s="15" t="s">
        <v>330</v>
      </c>
      <c r="AG759" s="15" t="s">
        <v>61</v>
      </c>
      <c r="AH759" s="15" t="s">
        <v>48</v>
      </c>
      <c r="AI759" s="18">
        <v>44986</v>
      </c>
      <c r="AJ759" s="15" t="s">
        <v>119</v>
      </c>
      <c r="AK759" s="15" t="s">
        <v>4926</v>
      </c>
      <c r="AL759" s="15"/>
    </row>
    <row r="760" spans="1:44" s="13" customFormat="1" ht="11.4" x14ac:dyDescent="0.2">
      <c r="A760" s="14" t="s">
        <v>38</v>
      </c>
      <c r="B760" s="14" t="s">
        <v>64</v>
      </c>
      <c r="C760" s="14" t="s">
        <v>65</v>
      </c>
      <c r="D760" s="14" t="s">
        <v>41</v>
      </c>
      <c r="E760" s="15" t="s">
        <v>735</v>
      </c>
      <c r="F760" s="15" t="s">
        <v>3590</v>
      </c>
      <c r="G760" s="16" t="str">
        <f>P760&amp;" "&amp;O760&amp;" "&amp;Q760</f>
        <v xml:space="preserve">AMPOLLAS 5 MG </v>
      </c>
      <c r="H760" s="15" t="s">
        <v>165</v>
      </c>
      <c r="I760" s="17">
        <v>300750</v>
      </c>
      <c r="J760" s="15" t="s">
        <v>2391</v>
      </c>
      <c r="K760" s="14" t="s">
        <v>125</v>
      </c>
      <c r="L760" s="15" t="s">
        <v>2392</v>
      </c>
      <c r="M760" s="17">
        <v>500</v>
      </c>
      <c r="N760" s="15" t="str">
        <f>F760&amp;" "&amp;G760</f>
        <v xml:space="preserve">PARGEVERINA AMPOLLAS 5 MG </v>
      </c>
      <c r="O760" s="15" t="s">
        <v>585</v>
      </c>
      <c r="P760" s="15" t="s">
        <v>50</v>
      </c>
      <c r="Q760" s="15" t="s">
        <v>48</v>
      </c>
      <c r="R760" s="15" t="s">
        <v>48</v>
      </c>
      <c r="S760" s="15" t="s">
        <v>4927</v>
      </c>
      <c r="T760" s="15" t="s">
        <v>739</v>
      </c>
      <c r="U760" s="15" t="s">
        <v>4928</v>
      </c>
      <c r="V760" s="15" t="s">
        <v>76</v>
      </c>
      <c r="W760" s="17">
        <f>I760/M760</f>
        <v>601.5</v>
      </c>
      <c r="X760" s="15">
        <v>51172101</v>
      </c>
      <c r="Y760" s="15" t="s">
        <v>4929</v>
      </c>
      <c r="Z760" s="15" t="s">
        <v>100</v>
      </c>
      <c r="AA760" s="15" t="s">
        <v>2396</v>
      </c>
      <c r="AB760" s="15" t="s">
        <v>80</v>
      </c>
      <c r="AC760" s="15" t="s">
        <v>81</v>
      </c>
      <c r="AD760" s="15" t="s">
        <v>233</v>
      </c>
      <c r="AE760" s="15" t="s">
        <v>741</v>
      </c>
      <c r="AF760" s="15" t="s">
        <v>84</v>
      </c>
      <c r="AG760" s="15" t="s">
        <v>61</v>
      </c>
      <c r="AH760" s="15" t="s">
        <v>2397</v>
      </c>
      <c r="AI760" s="18">
        <v>45068</v>
      </c>
      <c r="AJ760" s="15" t="s">
        <v>62</v>
      </c>
      <c r="AK760" s="15" t="s">
        <v>2398</v>
      </c>
      <c r="AL760" s="15"/>
    </row>
    <row r="761" spans="1:44" s="13" customFormat="1" ht="11.4" x14ac:dyDescent="0.2">
      <c r="A761" s="14" t="s">
        <v>38</v>
      </c>
      <c r="B761" s="14" t="s">
        <v>70</v>
      </c>
      <c r="C761" s="14" t="s">
        <v>147</v>
      </c>
      <c r="D761" s="14" t="s">
        <v>87</v>
      </c>
      <c r="E761" s="15" t="s">
        <v>4930</v>
      </c>
      <c r="F761" s="15" t="s">
        <v>4931</v>
      </c>
      <c r="G761" s="27" t="str">
        <f>P761&amp;" "&amp;O761&amp;" "&amp;Q761</f>
        <v xml:space="preserve">COMPRIMIDOS 10 MG </v>
      </c>
      <c r="H761" s="15" t="s">
        <v>68</v>
      </c>
      <c r="I761" s="17">
        <v>300760</v>
      </c>
      <c r="J761" s="15" t="s">
        <v>298</v>
      </c>
      <c r="K761" s="14">
        <v>5</v>
      </c>
      <c r="L761" s="15" t="s">
        <v>299</v>
      </c>
      <c r="M761" s="17">
        <v>2920</v>
      </c>
      <c r="N761" s="20" t="str">
        <f>F761&amp;" "&amp;G761</f>
        <v xml:space="preserve">SULFATO DE ZINC COMPRIMIDOS 10 MG </v>
      </c>
      <c r="O761" s="15" t="s">
        <v>563</v>
      </c>
      <c r="P761" s="15" t="s">
        <v>73</v>
      </c>
      <c r="Q761" s="15" t="s">
        <v>48</v>
      </c>
      <c r="R761" s="15" t="s">
        <v>4932</v>
      </c>
      <c r="S761" s="15" t="s">
        <v>4933</v>
      </c>
      <c r="T761" s="15" t="s">
        <v>4934</v>
      </c>
      <c r="U761" s="15" t="s">
        <v>4935</v>
      </c>
      <c r="V761" s="15" t="s">
        <v>896</v>
      </c>
      <c r="W761" s="23">
        <f>I761/M761</f>
        <v>103</v>
      </c>
      <c r="X761" s="15">
        <v>51241303</v>
      </c>
      <c r="Y761" s="15" t="s">
        <v>4936</v>
      </c>
      <c r="Z761" s="15" t="s">
        <v>299</v>
      </c>
      <c r="AA761" s="15" t="s">
        <v>305</v>
      </c>
      <c r="AB761" s="15" t="s">
        <v>898</v>
      </c>
      <c r="AC761" s="15" t="s">
        <v>899</v>
      </c>
      <c r="AD761" s="15" t="s">
        <v>233</v>
      </c>
      <c r="AE761" s="15" t="s">
        <v>4937</v>
      </c>
      <c r="AF761" s="15" t="s">
        <v>60</v>
      </c>
      <c r="AG761" s="15" t="s">
        <v>61</v>
      </c>
      <c r="AH761" s="15" t="s">
        <v>4938</v>
      </c>
      <c r="AI761" s="18">
        <v>45212</v>
      </c>
      <c r="AJ761" s="15" t="s">
        <v>119</v>
      </c>
      <c r="AK761" s="15" t="s">
        <v>4939</v>
      </c>
      <c r="AL761" s="15" t="s">
        <v>159</v>
      </c>
    </row>
    <row r="762" spans="1:44" s="13" customFormat="1" ht="11.4" x14ac:dyDescent="0.2">
      <c r="A762" s="14" t="s">
        <v>38</v>
      </c>
      <c r="B762" s="14" t="s">
        <v>220</v>
      </c>
      <c r="C762" s="14" t="s">
        <v>123</v>
      </c>
      <c r="D762" s="14" t="s">
        <v>162</v>
      </c>
      <c r="E762" s="15" t="s">
        <v>1073</v>
      </c>
      <c r="F762" s="15" t="s">
        <v>4940</v>
      </c>
      <c r="G762" s="16" t="str">
        <f>P762&amp;" "&amp;O762&amp;" "&amp;Q762</f>
        <v xml:space="preserve">COLIRIO AL 0,01% </v>
      </c>
      <c r="H762" s="15" t="s">
        <v>239</v>
      </c>
      <c r="I762" s="17">
        <v>300780</v>
      </c>
      <c r="J762" s="15" t="s">
        <v>1410</v>
      </c>
      <c r="K762" s="14" t="s">
        <v>167</v>
      </c>
      <c r="L762" s="15" t="s">
        <v>1624</v>
      </c>
      <c r="M762" s="17">
        <v>20</v>
      </c>
      <c r="N762" s="15" t="str">
        <f>F762&amp;" "&amp;G762</f>
        <v xml:space="preserve">CARBACHOL COLIRIO AL 0,01% </v>
      </c>
      <c r="O762" s="15" t="s">
        <v>4941</v>
      </c>
      <c r="P762" s="15" t="s">
        <v>1078</v>
      </c>
      <c r="Q762" s="15"/>
      <c r="R762" s="15" t="s">
        <v>4942</v>
      </c>
      <c r="S762" s="15" t="s">
        <v>4943</v>
      </c>
      <c r="T762" s="15" t="s">
        <v>4944</v>
      </c>
      <c r="U762" s="15" t="s">
        <v>4945</v>
      </c>
      <c r="V762" s="15" t="s">
        <v>4946</v>
      </c>
      <c r="W762" s="17">
        <f>I762/M762</f>
        <v>15039</v>
      </c>
      <c r="X762" s="15">
        <v>51151606</v>
      </c>
      <c r="Y762" s="15" t="s">
        <v>4947</v>
      </c>
      <c r="Z762" s="15" t="s">
        <v>1624</v>
      </c>
      <c r="AA762" s="15" t="s">
        <v>1629</v>
      </c>
      <c r="AB762" s="15" t="s">
        <v>4948</v>
      </c>
      <c r="AC762" s="15" t="s">
        <v>4949</v>
      </c>
      <c r="AD762" s="15" t="s">
        <v>1085</v>
      </c>
      <c r="AE762" s="15" t="s">
        <v>1086</v>
      </c>
      <c r="AF762" s="15" t="s">
        <v>60</v>
      </c>
      <c r="AG762" s="15" t="s">
        <v>61</v>
      </c>
      <c r="AH762" s="15" t="s">
        <v>4950</v>
      </c>
      <c r="AI762" s="18">
        <v>45007</v>
      </c>
      <c r="AJ762" s="15" t="s">
        <v>119</v>
      </c>
      <c r="AK762" s="15" t="s">
        <v>4951</v>
      </c>
      <c r="AL762" s="15"/>
    </row>
    <row r="763" spans="1:44" s="13" customFormat="1" ht="11.4" x14ac:dyDescent="0.2">
      <c r="A763" s="22" t="s">
        <v>38</v>
      </c>
      <c r="B763" s="22" t="s">
        <v>108</v>
      </c>
      <c r="C763" s="22" t="s">
        <v>109</v>
      </c>
      <c r="D763" s="22" t="s">
        <v>110</v>
      </c>
      <c r="E763" s="20" t="s">
        <v>1073</v>
      </c>
      <c r="F763" s="20" t="s">
        <v>4940</v>
      </c>
      <c r="G763" s="16" t="str">
        <f>P763&amp;" "&amp;O763&amp;" "&amp;Q763</f>
        <v xml:space="preserve">COLIRIO AL 0,01% </v>
      </c>
      <c r="H763" s="20" t="s">
        <v>239</v>
      </c>
      <c r="I763" s="23">
        <v>300780</v>
      </c>
      <c r="J763" s="23" t="s">
        <v>1410</v>
      </c>
      <c r="K763" s="22" t="s">
        <v>167</v>
      </c>
      <c r="L763" s="24" t="s">
        <v>1624</v>
      </c>
      <c r="M763" s="23">
        <v>20</v>
      </c>
      <c r="N763" s="20" t="str">
        <f>F763&amp;" "&amp;G763</f>
        <v xml:space="preserve">CARBACHOL COLIRIO AL 0,01% </v>
      </c>
      <c r="O763" s="20" t="s">
        <v>4941</v>
      </c>
      <c r="P763" s="20" t="s">
        <v>1078</v>
      </c>
      <c r="Q763" s="20"/>
      <c r="R763" s="20" t="s">
        <v>4942</v>
      </c>
      <c r="S763" s="20" t="s">
        <v>4943</v>
      </c>
      <c r="T763" s="20" t="s">
        <v>4944</v>
      </c>
      <c r="U763" s="20" t="s">
        <v>4945</v>
      </c>
      <c r="V763" s="24" t="s">
        <v>4946</v>
      </c>
      <c r="W763" s="25">
        <f>I763/M763</f>
        <v>15039</v>
      </c>
      <c r="X763" s="20">
        <v>51151606</v>
      </c>
      <c r="Y763" s="20" t="s">
        <v>4952</v>
      </c>
      <c r="Z763" s="20" t="s">
        <v>1624</v>
      </c>
      <c r="AA763" s="20" t="s">
        <v>1629</v>
      </c>
      <c r="AB763" s="20" t="s">
        <v>4948</v>
      </c>
      <c r="AC763" s="20" t="s">
        <v>4949</v>
      </c>
      <c r="AD763" s="20" t="s">
        <v>1085</v>
      </c>
      <c r="AE763" s="20" t="s">
        <v>1086</v>
      </c>
      <c r="AF763" s="20" t="s">
        <v>60</v>
      </c>
      <c r="AG763" s="20" t="s">
        <v>61</v>
      </c>
      <c r="AH763" s="20" t="s">
        <v>4950</v>
      </c>
      <c r="AI763" s="26">
        <v>45111</v>
      </c>
      <c r="AJ763" s="20" t="s">
        <v>119</v>
      </c>
      <c r="AK763" s="20" t="s">
        <v>1907</v>
      </c>
      <c r="AL763" s="15"/>
    </row>
    <row r="764" spans="1:44" s="13" customFormat="1" ht="11.4" x14ac:dyDescent="0.2">
      <c r="A764" s="14" t="s">
        <v>38</v>
      </c>
      <c r="B764" s="14" t="s">
        <v>70</v>
      </c>
      <c r="C764" s="14" t="s">
        <v>147</v>
      </c>
      <c r="D764" s="14" t="s">
        <v>87</v>
      </c>
      <c r="E764" s="15" t="s">
        <v>1073</v>
      </c>
      <c r="F764" s="15" t="s">
        <v>4940</v>
      </c>
      <c r="G764" s="27" t="str">
        <f>P764&amp;" "&amp;O764&amp;" "&amp;Q764</f>
        <v xml:space="preserve">COLIRIO AL 0,01% </v>
      </c>
      <c r="H764" s="15" t="s">
        <v>239</v>
      </c>
      <c r="I764" s="17">
        <v>300780</v>
      </c>
      <c r="J764" s="15" t="s">
        <v>1410</v>
      </c>
      <c r="K764" s="14" t="s">
        <v>167</v>
      </c>
      <c r="L764" s="15" t="s">
        <v>1624</v>
      </c>
      <c r="M764" s="17">
        <v>20</v>
      </c>
      <c r="N764" s="20" t="str">
        <f>F764&amp;" "&amp;G764</f>
        <v xml:space="preserve">CARBACHOL COLIRIO AL 0,01% </v>
      </c>
      <c r="O764" s="15" t="s">
        <v>4941</v>
      </c>
      <c r="P764" s="15" t="s">
        <v>1078</v>
      </c>
      <c r="Q764" s="15" t="s">
        <v>48</v>
      </c>
      <c r="R764" s="15" t="s">
        <v>4942</v>
      </c>
      <c r="S764" s="15" t="s">
        <v>4943</v>
      </c>
      <c r="T764" s="15" t="s">
        <v>4944</v>
      </c>
      <c r="U764" s="15" t="s">
        <v>4945</v>
      </c>
      <c r="V764" s="15" t="s">
        <v>4946</v>
      </c>
      <c r="W764" s="23">
        <f>I764/M764</f>
        <v>15039</v>
      </c>
      <c r="X764" s="15">
        <v>51151606</v>
      </c>
      <c r="Y764" s="15" t="s">
        <v>4953</v>
      </c>
      <c r="Z764" s="15" t="s">
        <v>1624</v>
      </c>
      <c r="AA764" s="15" t="s">
        <v>1629</v>
      </c>
      <c r="AB764" s="15" t="s">
        <v>4948</v>
      </c>
      <c r="AC764" s="15" t="s">
        <v>4949</v>
      </c>
      <c r="AD764" s="15" t="s">
        <v>1085</v>
      </c>
      <c r="AE764" s="15" t="s">
        <v>1086</v>
      </c>
      <c r="AF764" s="15" t="s">
        <v>60</v>
      </c>
      <c r="AG764" s="15" t="s">
        <v>61</v>
      </c>
      <c r="AH764" s="15" t="s">
        <v>4950</v>
      </c>
      <c r="AI764" s="18">
        <v>45215</v>
      </c>
      <c r="AJ764" s="15" t="s">
        <v>119</v>
      </c>
      <c r="AK764" s="15" t="s">
        <v>4954</v>
      </c>
      <c r="AL764" s="15" t="s">
        <v>159</v>
      </c>
    </row>
    <row r="765" spans="1:44" s="13" customFormat="1" ht="11.4" x14ac:dyDescent="0.2">
      <c r="A765" s="14" t="s">
        <v>38</v>
      </c>
      <c r="B765" s="14" t="s">
        <v>86</v>
      </c>
      <c r="C765" s="14" t="s">
        <v>87</v>
      </c>
      <c r="D765" s="14" t="s">
        <v>88</v>
      </c>
      <c r="E765" s="15" t="s">
        <v>2932</v>
      </c>
      <c r="F765" s="15" t="s">
        <v>4645</v>
      </c>
      <c r="G765" s="16" t="str">
        <f>P765&amp;" "&amp;O765&amp;" "&amp;Q765</f>
        <v xml:space="preserve">COMPRIMIDOS 40 MG </v>
      </c>
      <c r="H765" s="15" t="s">
        <v>363</v>
      </c>
      <c r="I765" s="17">
        <v>300780</v>
      </c>
      <c r="J765" s="15" t="s">
        <v>427</v>
      </c>
      <c r="K765" s="14" t="s">
        <v>353</v>
      </c>
      <c r="L765" s="15" t="s">
        <v>2207</v>
      </c>
      <c r="M765" s="17">
        <v>900</v>
      </c>
      <c r="N765" s="15" t="s">
        <v>4955</v>
      </c>
      <c r="O765" s="15" t="s">
        <v>804</v>
      </c>
      <c r="P765" s="15" t="s">
        <v>73</v>
      </c>
      <c r="Q765" s="15" t="s">
        <v>48</v>
      </c>
      <c r="R765" s="15" t="s">
        <v>4956</v>
      </c>
      <c r="S765" s="15" t="s">
        <v>4957</v>
      </c>
      <c r="T765" s="15" t="s">
        <v>4645</v>
      </c>
      <c r="U765" s="15" t="s">
        <v>4957</v>
      </c>
      <c r="V765" s="19" t="s">
        <v>3339</v>
      </c>
      <c r="W765" s="17">
        <f>I765/M765</f>
        <v>334.2</v>
      </c>
      <c r="X765" s="15">
        <v>51121759</v>
      </c>
      <c r="Y765" s="15" t="s">
        <v>4958</v>
      </c>
      <c r="Z765" s="15" t="s">
        <v>2207</v>
      </c>
      <c r="AA765" s="15" t="s">
        <v>2211</v>
      </c>
      <c r="AB765" s="15" t="s">
        <v>3341</v>
      </c>
      <c r="AC765" s="15" t="s">
        <v>3342</v>
      </c>
      <c r="AD765" s="15" t="s">
        <v>196</v>
      </c>
      <c r="AE765" s="15" t="s">
        <v>2938</v>
      </c>
      <c r="AF765" s="15" t="s">
        <v>84</v>
      </c>
      <c r="AG765" s="15" t="s">
        <v>61</v>
      </c>
      <c r="AH765" s="15" t="s">
        <v>48</v>
      </c>
      <c r="AI765" s="18">
        <v>45033</v>
      </c>
      <c r="AJ765" s="15" t="s">
        <v>62</v>
      </c>
      <c r="AK765" s="15" t="s">
        <v>4959</v>
      </c>
      <c r="AL765" s="20"/>
      <c r="AM765" s="21"/>
      <c r="AN765" s="21"/>
      <c r="AO765" s="21"/>
      <c r="AP765" s="21"/>
      <c r="AQ765" s="21"/>
      <c r="AR765" s="21"/>
    </row>
    <row r="766" spans="1:44" s="13" customFormat="1" ht="11.4" x14ac:dyDescent="0.2">
      <c r="A766" s="14" t="s">
        <v>38</v>
      </c>
      <c r="B766" s="14" t="s">
        <v>70</v>
      </c>
      <c r="C766" s="14" t="s">
        <v>147</v>
      </c>
      <c r="D766" s="14" t="s">
        <v>87</v>
      </c>
      <c r="E766" s="15" t="s">
        <v>1073</v>
      </c>
      <c r="F766" s="15" t="s">
        <v>4960</v>
      </c>
      <c r="G766" s="27" t="str">
        <f>P766&amp;" "&amp;O766&amp;" "&amp;Q766</f>
        <v xml:space="preserve">COLIRIO AL 0,1% </v>
      </c>
      <c r="H766" s="15" t="s">
        <v>7</v>
      </c>
      <c r="I766" s="17">
        <v>300795</v>
      </c>
      <c r="J766" s="15" t="s">
        <v>913</v>
      </c>
      <c r="K766" s="14" t="s">
        <v>167</v>
      </c>
      <c r="L766" s="15" t="s">
        <v>4961</v>
      </c>
      <c r="M766" s="17">
        <v>15</v>
      </c>
      <c r="N766" s="20" t="str">
        <f>F766&amp;" "&amp;G766</f>
        <v xml:space="preserve">BRINZOLAMIDA COLIRIO AL 0,1% </v>
      </c>
      <c r="O766" s="15" t="s">
        <v>4962</v>
      </c>
      <c r="P766" s="15" t="s">
        <v>1078</v>
      </c>
      <c r="Q766" s="15" t="s">
        <v>48</v>
      </c>
      <c r="R766" s="15" t="s">
        <v>48</v>
      </c>
      <c r="S766" s="15" t="s">
        <v>4963</v>
      </c>
      <c r="T766" s="15" t="s">
        <v>4960</v>
      </c>
      <c r="U766" s="15" t="s">
        <v>4964</v>
      </c>
      <c r="V766" s="15" t="s">
        <v>566</v>
      </c>
      <c r="W766" s="23">
        <f>I766/M766</f>
        <v>20053</v>
      </c>
      <c r="X766" s="15">
        <v>51241104</v>
      </c>
      <c r="Y766" s="15" t="s">
        <v>4965</v>
      </c>
      <c r="Z766" s="15" t="s">
        <v>4966</v>
      </c>
      <c r="AA766" s="15" t="s">
        <v>4967</v>
      </c>
      <c r="AB766" s="15" t="s">
        <v>570</v>
      </c>
      <c r="AC766" s="15" t="s">
        <v>571</v>
      </c>
      <c r="AD766" s="15" t="s">
        <v>1085</v>
      </c>
      <c r="AE766" s="15" t="s">
        <v>1086</v>
      </c>
      <c r="AF766" s="15" t="s">
        <v>473</v>
      </c>
      <c r="AG766" s="15" t="s">
        <v>61</v>
      </c>
      <c r="AH766" s="15" t="s">
        <v>48</v>
      </c>
      <c r="AI766" s="18">
        <v>45205</v>
      </c>
      <c r="AJ766" s="15" t="s">
        <v>62</v>
      </c>
      <c r="AK766" s="15" t="s">
        <v>4968</v>
      </c>
      <c r="AL766" s="15" t="s">
        <v>159</v>
      </c>
    </row>
    <row r="767" spans="1:44" s="13" customFormat="1" ht="11.4" x14ac:dyDescent="0.2">
      <c r="A767" s="14" t="s">
        <v>38</v>
      </c>
      <c r="B767" s="14" t="s">
        <v>64</v>
      </c>
      <c r="C767" s="14" t="s">
        <v>65</v>
      </c>
      <c r="D767" s="14" t="s">
        <v>41</v>
      </c>
      <c r="E767" s="15" t="s">
        <v>184</v>
      </c>
      <c r="F767" s="15" t="s">
        <v>4628</v>
      </c>
      <c r="G767" s="16" t="str">
        <f>P767&amp;" "&amp;O767&amp;" "&amp;Q767</f>
        <v xml:space="preserve">COMPRIMIDOS 150 MG </v>
      </c>
      <c r="H767" s="15" t="s">
        <v>363</v>
      </c>
      <c r="I767" s="17">
        <v>300800</v>
      </c>
      <c r="J767" s="15" t="s">
        <v>1227</v>
      </c>
      <c r="K767" s="14" t="s">
        <v>167</v>
      </c>
      <c r="L767" s="15" t="s">
        <v>4591</v>
      </c>
      <c r="M767" s="17">
        <v>800</v>
      </c>
      <c r="N767" s="15" t="str">
        <f>F767&amp;" "&amp;G767</f>
        <v xml:space="preserve">PROPAFENONA COMPRIMIDOS 150 MG </v>
      </c>
      <c r="O767" s="15" t="s">
        <v>1305</v>
      </c>
      <c r="P767" s="15" t="s">
        <v>73</v>
      </c>
      <c r="Q767" s="15" t="s">
        <v>48</v>
      </c>
      <c r="R767" s="15" t="s">
        <v>4629</v>
      </c>
      <c r="S767" s="15" t="s">
        <v>4969</v>
      </c>
      <c r="T767" s="15" t="s">
        <v>4970</v>
      </c>
      <c r="U767" s="15" t="s">
        <v>4971</v>
      </c>
      <c r="V767" s="15" t="s">
        <v>1159</v>
      </c>
      <c r="W767" s="17">
        <f>I767/M767</f>
        <v>376</v>
      </c>
      <c r="X767" s="15">
        <v>51121520</v>
      </c>
      <c r="Y767" s="15" t="s">
        <v>4972</v>
      </c>
      <c r="Z767" s="15" t="s">
        <v>4595</v>
      </c>
      <c r="AA767" s="15" t="s">
        <v>4596</v>
      </c>
      <c r="AB767" s="15" t="s">
        <v>1163</v>
      </c>
      <c r="AC767" s="15" t="s">
        <v>1164</v>
      </c>
      <c r="AD767" s="15" t="s">
        <v>196</v>
      </c>
      <c r="AE767" s="15" t="s">
        <v>197</v>
      </c>
      <c r="AF767" s="15" t="s">
        <v>473</v>
      </c>
      <c r="AG767" s="15" t="s">
        <v>61</v>
      </c>
      <c r="AH767" s="15" t="s">
        <v>4973</v>
      </c>
      <c r="AI767" s="18">
        <v>45058</v>
      </c>
      <c r="AJ767" s="15" t="s">
        <v>119</v>
      </c>
      <c r="AK767" s="15" t="s">
        <v>4974</v>
      </c>
      <c r="AL767" s="15"/>
    </row>
    <row r="768" spans="1:44" s="13" customFormat="1" ht="11.4" x14ac:dyDescent="0.2">
      <c r="A768" s="22" t="s">
        <v>38</v>
      </c>
      <c r="B768" s="22" t="s">
        <v>108</v>
      </c>
      <c r="C768" s="22" t="s">
        <v>109</v>
      </c>
      <c r="D768" s="22" t="s">
        <v>110</v>
      </c>
      <c r="E768" s="20" t="s">
        <v>184</v>
      </c>
      <c r="F768" s="20" t="s">
        <v>4628</v>
      </c>
      <c r="G768" s="16" t="str">
        <f>P768&amp;" "&amp;O768&amp;" "&amp;Q768</f>
        <v xml:space="preserve">COMPRIMIDOS 150 MG </v>
      </c>
      <c r="H768" s="20" t="s">
        <v>363</v>
      </c>
      <c r="I768" s="23">
        <v>300800</v>
      </c>
      <c r="J768" s="23" t="s">
        <v>4975</v>
      </c>
      <c r="K768" s="22" t="s">
        <v>46</v>
      </c>
      <c r="L768" s="24" t="s">
        <v>4976</v>
      </c>
      <c r="M768" s="23">
        <v>800</v>
      </c>
      <c r="N768" s="20" t="str">
        <f>F768&amp;" "&amp;G768</f>
        <v xml:space="preserve">PROPAFENONA COMPRIMIDOS 150 MG </v>
      </c>
      <c r="O768" s="20" t="s">
        <v>1305</v>
      </c>
      <c r="P768" s="20" t="s">
        <v>73</v>
      </c>
      <c r="Q768" s="20"/>
      <c r="R768" s="20" t="s">
        <v>4629</v>
      </c>
      <c r="S768" s="20" t="s">
        <v>4977</v>
      </c>
      <c r="T768" s="20" t="s">
        <v>4978</v>
      </c>
      <c r="U768" s="20" t="s">
        <v>4979</v>
      </c>
      <c r="V768" s="24" t="s">
        <v>1159</v>
      </c>
      <c r="W768" s="25">
        <f>I768/M768</f>
        <v>376</v>
      </c>
      <c r="X768" s="20">
        <v>51181608</v>
      </c>
      <c r="Y768" s="20" t="s">
        <v>4980</v>
      </c>
      <c r="Z768" s="20" t="s">
        <v>4981</v>
      </c>
      <c r="AA768" s="20" t="s">
        <v>4982</v>
      </c>
      <c r="AB768" s="20" t="s">
        <v>1163</v>
      </c>
      <c r="AC768" s="20" t="s">
        <v>1164</v>
      </c>
      <c r="AD768" s="20" t="s">
        <v>196</v>
      </c>
      <c r="AE768" s="20" t="s">
        <v>197</v>
      </c>
      <c r="AF768" s="20" t="s">
        <v>84</v>
      </c>
      <c r="AG768" s="20" t="s">
        <v>61</v>
      </c>
      <c r="AH768" s="20" t="s">
        <v>4983</v>
      </c>
      <c r="AI768" s="26">
        <v>45118</v>
      </c>
      <c r="AJ768" s="20" t="s">
        <v>62</v>
      </c>
      <c r="AK768" s="20" t="s">
        <v>4984</v>
      </c>
      <c r="AL768" s="15"/>
    </row>
    <row r="769" spans="1:44" s="13" customFormat="1" ht="11.4" x14ac:dyDescent="0.2">
      <c r="A769" s="14" t="s">
        <v>38</v>
      </c>
      <c r="B769" s="14" t="s">
        <v>86</v>
      </c>
      <c r="C769" s="14" t="s">
        <v>87</v>
      </c>
      <c r="D769" s="14" t="s">
        <v>88</v>
      </c>
      <c r="E769" s="15" t="s">
        <v>184</v>
      </c>
      <c r="F769" s="15" t="s">
        <v>4628</v>
      </c>
      <c r="G769" s="16" t="str">
        <f>P769&amp;" "&amp;O769&amp;" "&amp;Q769</f>
        <v xml:space="preserve">COMPRIMIDOS 150 MG </v>
      </c>
      <c r="H769" s="15" t="s">
        <v>7</v>
      </c>
      <c r="I769" s="17">
        <v>300800</v>
      </c>
      <c r="J769" s="15" t="s">
        <v>91</v>
      </c>
      <c r="K769" s="14" t="s">
        <v>46</v>
      </c>
      <c r="L769" s="15" t="s">
        <v>92</v>
      </c>
      <c r="M769" s="17">
        <v>600</v>
      </c>
      <c r="N769" s="15" t="s">
        <v>4985</v>
      </c>
      <c r="O769" s="15" t="s">
        <v>1305</v>
      </c>
      <c r="P769" s="15" t="s">
        <v>73</v>
      </c>
      <c r="Q769" s="15" t="s">
        <v>48</v>
      </c>
      <c r="R769" s="15" t="s">
        <v>48</v>
      </c>
      <c r="S769" s="15" t="s">
        <v>4986</v>
      </c>
      <c r="T769" s="15" t="s">
        <v>4628</v>
      </c>
      <c r="U769" s="15" t="s">
        <v>4986</v>
      </c>
      <c r="V769" s="19" t="s">
        <v>1159</v>
      </c>
      <c r="W769" s="17">
        <f>I769/M769</f>
        <v>501.33333333333331</v>
      </c>
      <c r="X769" s="15">
        <v>51121509</v>
      </c>
      <c r="Y769" s="15" t="s">
        <v>4987</v>
      </c>
      <c r="Z769" s="15" t="s">
        <v>100</v>
      </c>
      <c r="AA769" s="15" t="s">
        <v>101</v>
      </c>
      <c r="AB769" s="15" t="s">
        <v>1163</v>
      </c>
      <c r="AC769" s="15" t="s">
        <v>1164</v>
      </c>
      <c r="AD769" s="15" t="s">
        <v>196</v>
      </c>
      <c r="AE769" s="15" t="s">
        <v>197</v>
      </c>
      <c r="AF769" s="15" t="s">
        <v>84</v>
      </c>
      <c r="AG769" s="15" t="s">
        <v>61</v>
      </c>
      <c r="AH769" s="15" t="s">
        <v>48</v>
      </c>
      <c r="AI769" s="18">
        <v>45026</v>
      </c>
      <c r="AJ769" s="15" t="s">
        <v>62</v>
      </c>
      <c r="AK769" s="15" t="s">
        <v>4988</v>
      </c>
      <c r="AL769" s="15"/>
    </row>
    <row r="770" spans="1:44" s="13" customFormat="1" ht="11.4" x14ac:dyDescent="0.2">
      <c r="A770" s="22" t="s">
        <v>38</v>
      </c>
      <c r="B770" s="22" t="s">
        <v>108</v>
      </c>
      <c r="C770" s="22" t="s">
        <v>109</v>
      </c>
      <c r="D770" s="22" t="s">
        <v>110</v>
      </c>
      <c r="E770" s="20" t="s">
        <v>4502</v>
      </c>
      <c r="F770" s="20" t="s">
        <v>4503</v>
      </c>
      <c r="G770" s="16" t="str">
        <f>P770&amp;" "&amp;O770&amp;" "&amp;Q770</f>
        <v xml:space="preserve">POLVO  </v>
      </c>
      <c r="H770" s="20" t="s">
        <v>4989</v>
      </c>
      <c r="I770" s="23">
        <v>300800</v>
      </c>
      <c r="J770" s="23" t="s">
        <v>2379</v>
      </c>
      <c r="K770" s="22" t="s">
        <v>167</v>
      </c>
      <c r="L770" s="24" t="s">
        <v>4990</v>
      </c>
      <c r="M770" s="23">
        <v>1</v>
      </c>
      <c r="N770" s="20" t="str">
        <f>F770&amp;" "&amp;G770</f>
        <v xml:space="preserve">VARIOS MEDICAMENTOS POLVO  </v>
      </c>
      <c r="O770" s="20"/>
      <c r="P770" s="20" t="s">
        <v>981</v>
      </c>
      <c r="Q770" s="20"/>
      <c r="R770" s="20"/>
      <c r="S770" s="20" t="s">
        <v>4991</v>
      </c>
      <c r="T770" s="20" t="s">
        <v>781</v>
      </c>
      <c r="U770" s="20" t="s">
        <v>4992</v>
      </c>
      <c r="V770" s="24" t="s">
        <v>4993</v>
      </c>
      <c r="W770" s="25">
        <f>I770/M770</f>
        <v>300800</v>
      </c>
      <c r="X770" s="20">
        <v>42171903</v>
      </c>
      <c r="Y770" s="20" t="s">
        <v>4994</v>
      </c>
      <c r="Z770" s="20" t="s">
        <v>4843</v>
      </c>
      <c r="AA770" s="20" t="s">
        <v>2385</v>
      </c>
      <c r="AB770" s="20" t="s">
        <v>4995</v>
      </c>
      <c r="AC770" s="20" t="s">
        <v>4996</v>
      </c>
      <c r="AD770" s="20" t="s">
        <v>252</v>
      </c>
      <c r="AE770" s="20" t="s">
        <v>4507</v>
      </c>
      <c r="AF770" s="20" t="s">
        <v>84</v>
      </c>
      <c r="AG770" s="20" t="s">
        <v>61</v>
      </c>
      <c r="AH770" s="20" t="s">
        <v>48</v>
      </c>
      <c r="AI770" s="26">
        <v>45114</v>
      </c>
      <c r="AJ770" s="20" t="s">
        <v>207</v>
      </c>
      <c r="AK770" s="20" t="s">
        <v>4997</v>
      </c>
      <c r="AL770" s="15"/>
    </row>
    <row r="771" spans="1:44" s="13" customFormat="1" ht="11.4" x14ac:dyDescent="0.2">
      <c r="A771" s="14" t="s">
        <v>38</v>
      </c>
      <c r="B771" s="14" t="s">
        <v>220</v>
      </c>
      <c r="C771" s="14" t="s">
        <v>123</v>
      </c>
      <c r="D771" s="14" t="s">
        <v>162</v>
      </c>
      <c r="E771" s="15" t="s">
        <v>2034</v>
      </c>
      <c r="F771" s="15" t="s">
        <v>4998</v>
      </c>
      <c r="G771" s="16" t="str">
        <f>P771&amp;" "&amp;O771&amp;" "&amp;Q771</f>
        <v xml:space="preserve">AMPOLLAS 2,5 GR </v>
      </c>
      <c r="H771" s="15" t="s">
        <v>44</v>
      </c>
      <c r="I771" s="17">
        <v>300816</v>
      </c>
      <c r="J771" s="15" t="s">
        <v>298</v>
      </c>
      <c r="K771" s="14" t="s">
        <v>46</v>
      </c>
      <c r="L771" s="15" t="s">
        <v>299</v>
      </c>
      <c r="M771" s="17">
        <v>4</v>
      </c>
      <c r="N771" s="15" t="str">
        <f>F771&amp;" "&amp;G771</f>
        <v xml:space="preserve">IDARUCIZUMAB AMPOLLAS 2,5 GR </v>
      </c>
      <c r="O771" s="15" t="s">
        <v>4999</v>
      </c>
      <c r="P771" s="15" t="s">
        <v>50</v>
      </c>
      <c r="Q771" s="15"/>
      <c r="R771" s="15"/>
      <c r="S771" s="15" t="s">
        <v>5000</v>
      </c>
      <c r="T771" s="15" t="s">
        <v>5001</v>
      </c>
      <c r="U771" s="15" t="s">
        <v>5002</v>
      </c>
      <c r="V771" s="15" t="s">
        <v>5003</v>
      </c>
      <c r="W771" s="17">
        <f>I771/M771</f>
        <v>75204</v>
      </c>
      <c r="X771" s="15">
        <v>51131802</v>
      </c>
      <c r="Y771" s="15" t="s">
        <v>5004</v>
      </c>
      <c r="Z771" s="15" t="s">
        <v>299</v>
      </c>
      <c r="AA771" s="15" t="s">
        <v>305</v>
      </c>
      <c r="AB771" s="15" t="s">
        <v>5005</v>
      </c>
      <c r="AC771" s="15" t="s">
        <v>1098</v>
      </c>
      <c r="AD771" s="15" t="s">
        <v>104</v>
      </c>
      <c r="AE771" s="15" t="s">
        <v>2044</v>
      </c>
      <c r="AF771" s="15" t="s">
        <v>60</v>
      </c>
      <c r="AG771" s="15" t="s">
        <v>61</v>
      </c>
      <c r="AH771" s="15" t="s">
        <v>48</v>
      </c>
      <c r="AI771" s="18">
        <v>44991</v>
      </c>
      <c r="AJ771" s="15" t="s">
        <v>62</v>
      </c>
      <c r="AK771" s="15" t="s">
        <v>5006</v>
      </c>
      <c r="AL771" s="15"/>
    </row>
    <row r="772" spans="1:44" s="13" customFormat="1" ht="11.4" x14ac:dyDescent="0.2">
      <c r="A772" s="14" t="s">
        <v>38</v>
      </c>
      <c r="B772" s="14" t="s">
        <v>86</v>
      </c>
      <c r="C772" s="14" t="s">
        <v>87</v>
      </c>
      <c r="D772" s="14" t="s">
        <v>88</v>
      </c>
      <c r="E772" s="15" t="s">
        <v>2034</v>
      </c>
      <c r="F772" s="15" t="s">
        <v>4998</v>
      </c>
      <c r="G772" s="16" t="str">
        <f>P772&amp;" "&amp;O772&amp;" "&amp;Q772</f>
        <v xml:space="preserve">AMPOLLAS 2,5 GR </v>
      </c>
      <c r="H772" s="15" t="s">
        <v>44</v>
      </c>
      <c r="I772" s="17">
        <v>300816</v>
      </c>
      <c r="J772" s="15" t="s">
        <v>298</v>
      </c>
      <c r="K772" s="14" t="s">
        <v>46</v>
      </c>
      <c r="L772" s="15" t="s">
        <v>299</v>
      </c>
      <c r="M772" s="17">
        <v>4</v>
      </c>
      <c r="N772" s="15" t="str">
        <f>F772&amp;" "&amp;G772</f>
        <v xml:space="preserve">IDARUCIZUMAB AMPOLLAS 2,5 GR </v>
      </c>
      <c r="O772" s="15" t="s">
        <v>4999</v>
      </c>
      <c r="P772" s="15" t="s">
        <v>50</v>
      </c>
      <c r="Q772" s="15" t="s">
        <v>48</v>
      </c>
      <c r="R772" s="15" t="s">
        <v>5007</v>
      </c>
      <c r="S772" s="15" t="s">
        <v>5000</v>
      </c>
      <c r="T772" s="15" t="s">
        <v>5008</v>
      </c>
      <c r="U772" s="15" t="s">
        <v>5009</v>
      </c>
      <c r="V772" s="19" t="s">
        <v>5003</v>
      </c>
      <c r="W772" s="17">
        <f>I772/M772</f>
        <v>75204</v>
      </c>
      <c r="X772" s="15">
        <v>51111719</v>
      </c>
      <c r="Y772" s="15" t="s">
        <v>5010</v>
      </c>
      <c r="Z772" s="15" t="s">
        <v>299</v>
      </c>
      <c r="AA772" s="15" t="s">
        <v>305</v>
      </c>
      <c r="AB772" s="15" t="s">
        <v>5005</v>
      </c>
      <c r="AC772" s="15" t="s">
        <v>1098</v>
      </c>
      <c r="AD772" s="15" t="s">
        <v>104</v>
      </c>
      <c r="AE772" s="15" t="s">
        <v>2044</v>
      </c>
      <c r="AF772" s="15" t="s">
        <v>60</v>
      </c>
      <c r="AG772" s="15" t="s">
        <v>61</v>
      </c>
      <c r="AH772" s="15" t="s">
        <v>48</v>
      </c>
      <c r="AI772" s="18">
        <v>45022</v>
      </c>
      <c r="AJ772" s="15" t="s">
        <v>119</v>
      </c>
      <c r="AK772" s="15" t="s">
        <v>5011</v>
      </c>
      <c r="AL772" s="20"/>
      <c r="AM772" s="21"/>
      <c r="AN772" s="21"/>
      <c r="AO772" s="21"/>
      <c r="AP772" s="21"/>
      <c r="AQ772" s="21"/>
      <c r="AR772" s="21"/>
    </row>
    <row r="773" spans="1:44" s="13" customFormat="1" ht="11.4" x14ac:dyDescent="0.2">
      <c r="A773" s="14" t="s">
        <v>38</v>
      </c>
      <c r="B773" s="14" t="s">
        <v>86</v>
      </c>
      <c r="C773" s="14" t="s">
        <v>87</v>
      </c>
      <c r="D773" s="14" t="s">
        <v>88</v>
      </c>
      <c r="E773" s="15" t="s">
        <v>2034</v>
      </c>
      <c r="F773" s="15" t="s">
        <v>4998</v>
      </c>
      <c r="G773" s="16" t="str">
        <f>P773&amp;" "&amp;O773&amp;" "&amp;Q773</f>
        <v xml:space="preserve">AMPOLLAS 2,5 GR </v>
      </c>
      <c r="H773" s="15" t="s">
        <v>7</v>
      </c>
      <c r="I773" s="17">
        <v>300816</v>
      </c>
      <c r="J773" s="15" t="s">
        <v>312</v>
      </c>
      <c r="K773" s="14" t="s">
        <v>112</v>
      </c>
      <c r="L773" s="15" t="s">
        <v>313</v>
      </c>
      <c r="M773" s="17">
        <v>4</v>
      </c>
      <c r="N773" s="15" t="str">
        <f>F773&amp;" "&amp;G773</f>
        <v xml:space="preserve">IDARUCIZUMAB AMPOLLAS 2,5 GR </v>
      </c>
      <c r="O773" s="15" t="s">
        <v>4999</v>
      </c>
      <c r="P773" s="15" t="s">
        <v>50</v>
      </c>
      <c r="Q773" s="15" t="s">
        <v>48</v>
      </c>
      <c r="R773" s="15" t="s">
        <v>5007</v>
      </c>
      <c r="S773" s="15" t="s">
        <v>5012</v>
      </c>
      <c r="T773" s="15" t="s">
        <v>1655</v>
      </c>
      <c r="U773" s="15" t="s">
        <v>5013</v>
      </c>
      <c r="V773" s="19" t="s">
        <v>5003</v>
      </c>
      <c r="W773" s="17">
        <f>I773/M773</f>
        <v>75204</v>
      </c>
      <c r="X773" s="15">
        <v>42192604</v>
      </c>
      <c r="Y773" s="15" t="s">
        <v>5014</v>
      </c>
      <c r="Z773" s="15" t="s">
        <v>313</v>
      </c>
      <c r="AA773" s="15" t="s">
        <v>319</v>
      </c>
      <c r="AB773" s="15" t="s">
        <v>5005</v>
      </c>
      <c r="AC773" s="15" t="s">
        <v>1098</v>
      </c>
      <c r="AD773" s="15" t="s">
        <v>104</v>
      </c>
      <c r="AE773" s="15" t="s">
        <v>2044</v>
      </c>
      <c r="AF773" s="15" t="s">
        <v>60</v>
      </c>
      <c r="AG773" s="15" t="s">
        <v>61</v>
      </c>
      <c r="AH773" s="15" t="s">
        <v>48</v>
      </c>
      <c r="AI773" s="18">
        <v>45033</v>
      </c>
      <c r="AJ773" s="15" t="s">
        <v>119</v>
      </c>
      <c r="AK773" s="15" t="s">
        <v>5015</v>
      </c>
      <c r="AL773" s="20"/>
      <c r="AM773" s="21"/>
      <c r="AN773" s="21"/>
      <c r="AO773" s="21"/>
      <c r="AP773" s="21"/>
      <c r="AQ773" s="21"/>
      <c r="AR773" s="21"/>
    </row>
    <row r="774" spans="1:44" s="13" customFormat="1" ht="11.4" x14ac:dyDescent="0.2">
      <c r="A774" s="22" t="s">
        <v>38</v>
      </c>
      <c r="B774" s="22" t="s">
        <v>108</v>
      </c>
      <c r="C774" s="22" t="s">
        <v>109</v>
      </c>
      <c r="D774" s="22" t="s">
        <v>110</v>
      </c>
      <c r="E774" s="20" t="s">
        <v>2034</v>
      </c>
      <c r="F774" s="20" t="s">
        <v>4998</v>
      </c>
      <c r="G774" s="16" t="str">
        <f>P774&amp;" "&amp;O774&amp;" "&amp;Q774</f>
        <v xml:space="preserve">AMPOLLAS 2,5 GR </v>
      </c>
      <c r="H774" s="20" t="s">
        <v>5016</v>
      </c>
      <c r="I774" s="23">
        <v>300816</v>
      </c>
      <c r="J774" s="23" t="s">
        <v>1075</v>
      </c>
      <c r="K774" s="22" t="s">
        <v>210</v>
      </c>
      <c r="L774" s="24" t="s">
        <v>1329</v>
      </c>
      <c r="M774" s="23">
        <v>2</v>
      </c>
      <c r="N774" s="20" t="str">
        <f>F774&amp;" "&amp;G774</f>
        <v xml:space="preserve">IDARUCIZUMAB AMPOLLAS 2,5 GR </v>
      </c>
      <c r="O774" s="20" t="s">
        <v>4999</v>
      </c>
      <c r="P774" s="20" t="s">
        <v>50</v>
      </c>
      <c r="Q774" s="20"/>
      <c r="R774" s="20" t="s">
        <v>5007</v>
      </c>
      <c r="S774" s="20" t="s">
        <v>5017</v>
      </c>
      <c r="T774" s="20" t="s">
        <v>3300</v>
      </c>
      <c r="U774" s="20" t="s">
        <v>5018</v>
      </c>
      <c r="V774" s="24" t="s">
        <v>5003</v>
      </c>
      <c r="W774" s="25">
        <f>I774/M774</f>
        <v>150408</v>
      </c>
      <c r="X774" s="20">
        <v>51211616</v>
      </c>
      <c r="Y774" s="20" t="s">
        <v>5019</v>
      </c>
      <c r="Z774" s="20" t="s">
        <v>1335</v>
      </c>
      <c r="AA774" s="20" t="s">
        <v>1336</v>
      </c>
      <c r="AB774" s="20" t="s">
        <v>5005</v>
      </c>
      <c r="AC774" s="20" t="s">
        <v>1098</v>
      </c>
      <c r="AD774" s="20" t="s">
        <v>104</v>
      </c>
      <c r="AE774" s="20" t="s">
        <v>2044</v>
      </c>
      <c r="AF774" s="20" t="s">
        <v>60</v>
      </c>
      <c r="AG774" s="20" t="s">
        <v>61</v>
      </c>
      <c r="AH774" s="20" t="s">
        <v>48</v>
      </c>
      <c r="AI774" s="26">
        <v>45117</v>
      </c>
      <c r="AJ774" s="20" t="s">
        <v>119</v>
      </c>
      <c r="AK774" s="20" t="s">
        <v>5020</v>
      </c>
      <c r="AL774" s="15"/>
    </row>
    <row r="775" spans="1:44" s="13" customFormat="1" ht="11.4" x14ac:dyDescent="0.2">
      <c r="A775" s="22" t="s">
        <v>38</v>
      </c>
      <c r="B775" s="22" t="s">
        <v>108</v>
      </c>
      <c r="C775" s="22" t="s">
        <v>109</v>
      </c>
      <c r="D775" s="22" t="s">
        <v>110</v>
      </c>
      <c r="E775" s="20" t="s">
        <v>2034</v>
      </c>
      <c r="F775" s="20" t="s">
        <v>4998</v>
      </c>
      <c r="G775" s="16" t="str">
        <f>P775&amp;" "&amp;O775&amp;" "&amp;Q775</f>
        <v xml:space="preserve">AMPOLLAS 2,5 GR </v>
      </c>
      <c r="H775" s="20" t="s">
        <v>5016</v>
      </c>
      <c r="I775" s="23">
        <v>300816</v>
      </c>
      <c r="J775" s="23" t="s">
        <v>136</v>
      </c>
      <c r="K775" s="22" t="s">
        <v>137</v>
      </c>
      <c r="L775" s="24" t="s">
        <v>398</v>
      </c>
      <c r="M775" s="23">
        <v>2</v>
      </c>
      <c r="N775" s="20" t="str">
        <f>F775&amp;" "&amp;G775</f>
        <v xml:space="preserve">IDARUCIZUMAB AMPOLLAS 2,5 GR </v>
      </c>
      <c r="O775" s="20" t="s">
        <v>4999</v>
      </c>
      <c r="P775" s="20" t="s">
        <v>50</v>
      </c>
      <c r="Q775" s="20"/>
      <c r="R775" s="20"/>
      <c r="S775" s="20" t="s">
        <v>5021</v>
      </c>
      <c r="T775" s="20" t="s">
        <v>1413</v>
      </c>
      <c r="U775" s="20" t="s">
        <v>5021</v>
      </c>
      <c r="V775" s="24" t="s">
        <v>5003</v>
      </c>
      <c r="W775" s="25">
        <f>I775/M775</f>
        <v>150408</v>
      </c>
      <c r="X775" s="20">
        <v>73101701</v>
      </c>
      <c r="Y775" s="20" t="s">
        <v>5022</v>
      </c>
      <c r="Z775" s="20" t="s">
        <v>404</v>
      </c>
      <c r="AA775" s="20" t="s">
        <v>405</v>
      </c>
      <c r="AB775" s="20" t="s">
        <v>5005</v>
      </c>
      <c r="AC775" s="20" t="s">
        <v>1098</v>
      </c>
      <c r="AD775" s="20" t="s">
        <v>104</v>
      </c>
      <c r="AE775" s="20" t="s">
        <v>2044</v>
      </c>
      <c r="AF775" s="20" t="s">
        <v>60</v>
      </c>
      <c r="AG775" s="20" t="s">
        <v>61</v>
      </c>
      <c r="AH775" s="20" t="s">
        <v>48</v>
      </c>
      <c r="AI775" s="26">
        <v>45132</v>
      </c>
      <c r="AJ775" s="20" t="s">
        <v>62</v>
      </c>
      <c r="AK775" s="20" t="s">
        <v>5023</v>
      </c>
      <c r="AL775" s="15"/>
    </row>
    <row r="776" spans="1:44" s="13" customFormat="1" ht="11.4" x14ac:dyDescent="0.2">
      <c r="A776" s="22" t="s">
        <v>38</v>
      </c>
      <c r="B776" s="22" t="s">
        <v>108</v>
      </c>
      <c r="C776" s="22" t="s">
        <v>109</v>
      </c>
      <c r="D776" s="22" t="s">
        <v>110</v>
      </c>
      <c r="E776" s="20" t="s">
        <v>5024</v>
      </c>
      <c r="F776" s="33" t="s">
        <v>5025</v>
      </c>
      <c r="G776" s="16" t="str">
        <f>P776&amp;" "&amp;O776&amp;" "&amp;Q776</f>
        <v xml:space="preserve">JARABE 500 MG/5 ML </v>
      </c>
      <c r="H776" s="20" t="s">
        <v>378</v>
      </c>
      <c r="I776" s="23">
        <v>300850</v>
      </c>
      <c r="J776" s="23" t="s">
        <v>379</v>
      </c>
      <c r="K776" s="22" t="s">
        <v>210</v>
      </c>
      <c r="L776" s="24" t="s">
        <v>380</v>
      </c>
      <c r="M776" s="23">
        <v>10</v>
      </c>
      <c r="N776" s="20" t="str">
        <f>F776&amp;" "&amp;G776</f>
        <v xml:space="preserve">CEFADROXILO JARABE 500 MG/5 ML </v>
      </c>
      <c r="O776" s="20" t="s">
        <v>634</v>
      </c>
      <c r="P776" s="20" t="s">
        <v>614</v>
      </c>
      <c r="Q776" s="20"/>
      <c r="R776" s="20" t="s">
        <v>5026</v>
      </c>
      <c r="S776" s="20" t="s">
        <v>5027</v>
      </c>
      <c r="T776" s="20" t="s">
        <v>5025</v>
      </c>
      <c r="U776" s="20" t="s">
        <v>5028</v>
      </c>
      <c r="V776" s="24" t="s">
        <v>489</v>
      </c>
      <c r="W776" s="25">
        <f>I776/M776</f>
        <v>30085</v>
      </c>
      <c r="X776" s="20">
        <v>51101580</v>
      </c>
      <c r="Y776" s="20" t="s">
        <v>5029</v>
      </c>
      <c r="Z776" s="20" t="s">
        <v>380</v>
      </c>
      <c r="AA776" s="20" t="s">
        <v>388</v>
      </c>
      <c r="AB776" s="20" t="s">
        <v>492</v>
      </c>
      <c r="AC776" s="20" t="s">
        <v>493</v>
      </c>
      <c r="AD776" s="20" t="s">
        <v>607</v>
      </c>
      <c r="AE776" s="20" t="s">
        <v>5030</v>
      </c>
      <c r="AF776" s="20" t="s">
        <v>60</v>
      </c>
      <c r="AG776" s="20" t="s">
        <v>61</v>
      </c>
      <c r="AH776" s="20" t="s">
        <v>392</v>
      </c>
      <c r="AI776" s="26">
        <v>45134</v>
      </c>
      <c r="AJ776" s="20" t="s">
        <v>119</v>
      </c>
      <c r="AK776" s="20" t="s">
        <v>393</v>
      </c>
      <c r="AL776" s="15"/>
    </row>
    <row r="777" spans="1:44" s="13" customFormat="1" ht="11.4" x14ac:dyDescent="0.2">
      <c r="A777" s="22" t="s">
        <v>38</v>
      </c>
      <c r="B777" s="22" t="s">
        <v>160</v>
      </c>
      <c r="C777" s="22" t="s">
        <v>161</v>
      </c>
      <c r="D777" s="22" t="s">
        <v>162</v>
      </c>
      <c r="E777" s="24" t="s">
        <v>1327</v>
      </c>
      <c r="F777" s="24" t="s">
        <v>5031</v>
      </c>
      <c r="G777" s="16" t="str">
        <f>P777&amp;" "&amp;O777&amp;" "&amp;Q777</f>
        <v xml:space="preserve">AMPOLLAS 1 GR </v>
      </c>
      <c r="H777" s="20" t="s">
        <v>7</v>
      </c>
      <c r="I777" s="23">
        <v>300900</v>
      </c>
      <c r="J777" s="20" t="s">
        <v>1168</v>
      </c>
      <c r="K777" s="22" t="s">
        <v>167</v>
      </c>
      <c r="L777" s="24" t="s">
        <v>5032</v>
      </c>
      <c r="M777" s="23">
        <v>510</v>
      </c>
      <c r="N777" s="15" t="str">
        <f>F777&amp;" "&amp;G777</f>
        <v xml:space="preserve">CEFTRIAXONA AMPOLLAS 1 GR </v>
      </c>
      <c r="O777" s="20" t="s">
        <v>965</v>
      </c>
      <c r="P777" s="15" t="s">
        <v>50</v>
      </c>
      <c r="Q777" s="20"/>
      <c r="R777" s="20"/>
      <c r="S777" s="20" t="s">
        <v>5033</v>
      </c>
      <c r="T777" s="20" t="s">
        <v>5031</v>
      </c>
      <c r="U777" s="20" t="s">
        <v>5033</v>
      </c>
      <c r="V777" s="24" t="s">
        <v>246</v>
      </c>
      <c r="W777" s="23">
        <f>I777/M777</f>
        <v>590</v>
      </c>
      <c r="X777" s="20">
        <v>51101551</v>
      </c>
      <c r="Y777" s="20" t="s">
        <v>5034</v>
      </c>
      <c r="Z777" s="20" t="s">
        <v>5035</v>
      </c>
      <c r="AA777" s="20" t="s">
        <v>5036</v>
      </c>
      <c r="AB777" s="20" t="s">
        <v>250</v>
      </c>
      <c r="AC777" s="20" t="s">
        <v>251</v>
      </c>
      <c r="AD777" s="20" t="s">
        <v>607</v>
      </c>
      <c r="AE777" s="20" t="s">
        <v>1337</v>
      </c>
      <c r="AF777" s="20" t="s">
        <v>60</v>
      </c>
      <c r="AG777" s="20" t="s">
        <v>61</v>
      </c>
      <c r="AH777" s="20" t="s">
        <v>48</v>
      </c>
      <c r="AI777" s="26">
        <v>44937</v>
      </c>
      <c r="AJ777" s="20" t="s">
        <v>119</v>
      </c>
      <c r="AK777" s="20" t="s">
        <v>5037</v>
      </c>
      <c r="AL777" s="15"/>
    </row>
    <row r="778" spans="1:44" s="13" customFormat="1" ht="11.4" x14ac:dyDescent="0.2">
      <c r="A778" s="14" t="s">
        <v>38</v>
      </c>
      <c r="B778" s="14" t="s">
        <v>86</v>
      </c>
      <c r="C778" s="14" t="s">
        <v>87</v>
      </c>
      <c r="D778" s="14" t="s">
        <v>88</v>
      </c>
      <c r="E778" s="15" t="s">
        <v>5038</v>
      </c>
      <c r="F778" s="15" t="s">
        <v>5039</v>
      </c>
      <c r="G778" s="16" t="str">
        <f>P778&amp;" "&amp;O778&amp;" "&amp;Q778</f>
        <v xml:space="preserve">COMPRIMIDOS 267 MG </v>
      </c>
      <c r="H778" s="15" t="s">
        <v>239</v>
      </c>
      <c r="I778" s="17">
        <v>300900</v>
      </c>
      <c r="J778" s="15" t="s">
        <v>849</v>
      </c>
      <c r="K778" s="14" t="s">
        <v>46</v>
      </c>
      <c r="L778" s="15" t="s">
        <v>1942</v>
      </c>
      <c r="M778" s="17">
        <v>510</v>
      </c>
      <c r="N778" s="15" t="s">
        <v>5040</v>
      </c>
      <c r="O778" s="15" t="s">
        <v>5041</v>
      </c>
      <c r="P778" s="15" t="s">
        <v>73</v>
      </c>
      <c r="Q778" s="15" t="s">
        <v>48</v>
      </c>
      <c r="R778" s="15" t="s">
        <v>5042</v>
      </c>
      <c r="S778" s="15" t="s">
        <v>5043</v>
      </c>
      <c r="T778" s="15" t="s">
        <v>5044</v>
      </c>
      <c r="U778" s="15" t="s">
        <v>5045</v>
      </c>
      <c r="V778" s="19" t="s">
        <v>1159</v>
      </c>
      <c r="W778" s="17">
        <f>I778/M778</f>
        <v>590</v>
      </c>
      <c r="X778" s="15">
        <v>51161707</v>
      </c>
      <c r="Y778" s="15" t="s">
        <v>5046</v>
      </c>
      <c r="Z778" s="15" t="s">
        <v>1942</v>
      </c>
      <c r="AA778" s="15" t="s">
        <v>1947</v>
      </c>
      <c r="AB778" s="15" t="s">
        <v>1163</v>
      </c>
      <c r="AC778" s="15" t="s">
        <v>1164</v>
      </c>
      <c r="AD778" s="15" t="s">
        <v>869</v>
      </c>
      <c r="AE778" s="15" t="s">
        <v>5047</v>
      </c>
      <c r="AF778" s="15" t="s">
        <v>60</v>
      </c>
      <c r="AG778" s="15" t="s">
        <v>61</v>
      </c>
      <c r="AH778" s="15" t="s">
        <v>5048</v>
      </c>
      <c r="AI778" s="18">
        <v>45035</v>
      </c>
      <c r="AJ778" s="15" t="s">
        <v>119</v>
      </c>
      <c r="AK778" s="15" t="s">
        <v>5049</v>
      </c>
      <c r="AL778" s="15"/>
    </row>
    <row r="779" spans="1:44" s="13" customFormat="1" ht="11.4" x14ac:dyDescent="0.2">
      <c r="A779" s="14" t="s">
        <v>38</v>
      </c>
      <c r="B779" s="14" t="s">
        <v>70</v>
      </c>
      <c r="C779" s="14" t="s">
        <v>147</v>
      </c>
      <c r="D779" s="14" t="s">
        <v>87</v>
      </c>
      <c r="E779" s="15" t="s">
        <v>2502</v>
      </c>
      <c r="F779" s="15" t="s">
        <v>4187</v>
      </c>
      <c r="G779" s="27" t="str">
        <f>P779&amp;" "&amp;O779&amp;" "&amp;Q779</f>
        <v xml:space="preserve">AMPOLLAS AL 5% </v>
      </c>
      <c r="H779" s="15" t="s">
        <v>4163</v>
      </c>
      <c r="I779" s="17">
        <v>300900</v>
      </c>
      <c r="J779" s="15" t="s">
        <v>2085</v>
      </c>
      <c r="K779" s="14">
        <v>4</v>
      </c>
      <c r="L779" s="15" t="s">
        <v>2086</v>
      </c>
      <c r="M779" s="17">
        <v>300</v>
      </c>
      <c r="N779" s="20" t="str">
        <f>F779&amp;" "&amp;G779</f>
        <v xml:space="preserve">SOLUCION GLUCOSA AMPOLLAS AL 5% </v>
      </c>
      <c r="O779" s="15" t="s">
        <v>3639</v>
      </c>
      <c r="P779" s="15" t="s">
        <v>50</v>
      </c>
      <c r="Q779" s="15" t="s">
        <v>48</v>
      </c>
      <c r="R779" s="15" t="s">
        <v>48</v>
      </c>
      <c r="S779" s="15" t="s">
        <v>5050</v>
      </c>
      <c r="T779" s="15" t="s">
        <v>5051</v>
      </c>
      <c r="U779" s="15" t="s">
        <v>5050</v>
      </c>
      <c r="V779" s="15" t="s">
        <v>1855</v>
      </c>
      <c r="W779" s="23">
        <f>I779/M779</f>
        <v>1003</v>
      </c>
      <c r="X779" s="15">
        <v>51142149</v>
      </c>
      <c r="Y779" s="15" t="s">
        <v>5052</v>
      </c>
      <c r="Z779" s="15" t="s">
        <v>2086</v>
      </c>
      <c r="AA779" s="15" t="s">
        <v>2089</v>
      </c>
      <c r="AB779" s="15" t="s">
        <v>1858</v>
      </c>
      <c r="AC779" s="15" t="s">
        <v>1859</v>
      </c>
      <c r="AD779" s="15" t="s">
        <v>308</v>
      </c>
      <c r="AE779" s="15" t="s">
        <v>2512</v>
      </c>
      <c r="AF779" s="15" t="s">
        <v>60</v>
      </c>
      <c r="AG779" s="15" t="s">
        <v>61</v>
      </c>
      <c r="AH779" s="15" t="s">
        <v>48</v>
      </c>
      <c r="AI779" s="18">
        <v>45218</v>
      </c>
      <c r="AJ779" s="15" t="s">
        <v>62</v>
      </c>
      <c r="AK779" s="15" t="s">
        <v>3322</v>
      </c>
      <c r="AL779" s="15" t="s">
        <v>159</v>
      </c>
    </row>
    <row r="780" spans="1:44" s="13" customFormat="1" ht="11.4" x14ac:dyDescent="0.2">
      <c r="A780" s="22" t="s">
        <v>38</v>
      </c>
      <c r="B780" s="22" t="s">
        <v>424</v>
      </c>
      <c r="C780" s="22" t="s">
        <v>41</v>
      </c>
      <c r="D780" s="22" t="s">
        <v>162</v>
      </c>
      <c r="E780" s="24" t="s">
        <v>66</v>
      </c>
      <c r="F780" s="20" t="s">
        <v>5053</v>
      </c>
      <c r="G780" s="16" t="str">
        <f>P780&amp;" "&amp;O780&amp;" "&amp;Q780</f>
        <v xml:space="preserve">COMPRIMIDOS 50 MG </v>
      </c>
      <c r="H780" s="20" t="s">
        <v>7</v>
      </c>
      <c r="I780" s="23">
        <v>300900</v>
      </c>
      <c r="J780" s="20" t="s">
        <v>1121</v>
      </c>
      <c r="K780" s="22" t="s">
        <v>167</v>
      </c>
      <c r="L780" s="20" t="s">
        <v>3135</v>
      </c>
      <c r="M780" s="23">
        <v>300</v>
      </c>
      <c r="N780" s="15" t="str">
        <f>F780&amp;" "&amp;G780</f>
        <v xml:space="preserve">TAPENTADOL COMPRIMIDOS 50 MG </v>
      </c>
      <c r="O780" s="20" t="s">
        <v>745</v>
      </c>
      <c r="P780" s="20" t="s">
        <v>73</v>
      </c>
      <c r="Q780" s="20"/>
      <c r="R780" s="20"/>
      <c r="S780" s="20" t="s">
        <v>5054</v>
      </c>
      <c r="T780" s="20" t="s">
        <v>5055</v>
      </c>
      <c r="U780" s="20" t="s">
        <v>5054</v>
      </c>
      <c r="V780" s="15" t="s">
        <v>1465</v>
      </c>
      <c r="W780" s="25">
        <f>I780/M780</f>
        <v>1003</v>
      </c>
      <c r="X780" s="20">
        <v>51142210</v>
      </c>
      <c r="Y780" s="20" t="s">
        <v>5056</v>
      </c>
      <c r="Z780" s="20" t="s">
        <v>3140</v>
      </c>
      <c r="AA780" s="20" t="s">
        <v>3141</v>
      </c>
      <c r="AB780" s="20" t="s">
        <v>1468</v>
      </c>
      <c r="AC780" s="20" t="s">
        <v>1469</v>
      </c>
      <c r="AD780" s="20" t="s">
        <v>82</v>
      </c>
      <c r="AE780" s="20" t="s">
        <v>83</v>
      </c>
      <c r="AF780" s="20" t="s">
        <v>60</v>
      </c>
      <c r="AG780" s="20" t="s">
        <v>61</v>
      </c>
      <c r="AH780" s="20" t="s">
        <v>5057</v>
      </c>
      <c r="AI780" s="26">
        <v>44959</v>
      </c>
      <c r="AJ780" s="20" t="s">
        <v>722</v>
      </c>
      <c r="AK780" s="20" t="s">
        <v>5058</v>
      </c>
      <c r="AL780" s="15"/>
    </row>
    <row r="781" spans="1:44" s="13" customFormat="1" ht="11.4" x14ac:dyDescent="0.2">
      <c r="A781" s="14" t="s">
        <v>38</v>
      </c>
      <c r="B781" s="14" t="s">
        <v>394</v>
      </c>
      <c r="C781" s="14" t="s">
        <v>395</v>
      </c>
      <c r="D781" s="14" t="s">
        <v>87</v>
      </c>
      <c r="E781" s="15" t="s">
        <v>2221</v>
      </c>
      <c r="F781" s="15" t="s">
        <v>2222</v>
      </c>
      <c r="G781" s="27" t="str">
        <f>P781&amp;" "&amp;O781&amp;" "&amp;Q781</f>
        <v xml:space="preserve">COLIRIO AL 2,5% </v>
      </c>
      <c r="H781" s="15" t="s">
        <v>7</v>
      </c>
      <c r="I781" s="17">
        <v>300915</v>
      </c>
      <c r="J781" s="15" t="s">
        <v>1410</v>
      </c>
      <c r="K781" s="14" t="s">
        <v>167</v>
      </c>
      <c r="L781" s="15" t="s">
        <v>1624</v>
      </c>
      <c r="M781" s="17">
        <v>27</v>
      </c>
      <c r="N781" s="20" t="str">
        <f>F781&amp;" "&amp;G781</f>
        <v xml:space="preserve">FENILEFRINA COLIRIO AL 2,5% </v>
      </c>
      <c r="O781" s="15" t="s">
        <v>5059</v>
      </c>
      <c r="P781" s="15" t="s">
        <v>1078</v>
      </c>
      <c r="Q781" s="15" t="s">
        <v>48</v>
      </c>
      <c r="R781" s="15" t="s">
        <v>5060</v>
      </c>
      <c r="S781" s="15" t="s">
        <v>5061</v>
      </c>
      <c r="T781" s="15" t="s">
        <v>2225</v>
      </c>
      <c r="U781" s="15" t="s">
        <v>5062</v>
      </c>
      <c r="V781" s="15" t="s">
        <v>4946</v>
      </c>
      <c r="W781" s="23">
        <f>I781/M781</f>
        <v>11145</v>
      </c>
      <c r="X781" s="15">
        <v>51151710</v>
      </c>
      <c r="Y781" s="15" t="s">
        <v>5063</v>
      </c>
      <c r="Z781" s="15" t="s">
        <v>1624</v>
      </c>
      <c r="AA781" s="15" t="s">
        <v>1629</v>
      </c>
      <c r="AB781" s="15" t="s">
        <v>4948</v>
      </c>
      <c r="AC781" s="15" t="s">
        <v>4949</v>
      </c>
      <c r="AD781" s="15" t="s">
        <v>1151</v>
      </c>
      <c r="AE781" s="15" t="s">
        <v>2229</v>
      </c>
      <c r="AF781" s="15" t="s">
        <v>60</v>
      </c>
      <c r="AG781" s="15" t="s">
        <v>61</v>
      </c>
      <c r="AH781" s="15" t="s">
        <v>4950</v>
      </c>
      <c r="AI781" s="18">
        <v>45176</v>
      </c>
      <c r="AJ781" s="15" t="s">
        <v>62</v>
      </c>
      <c r="AK781" s="15" t="s">
        <v>5064</v>
      </c>
      <c r="AL781" s="15" t="s">
        <v>159</v>
      </c>
    </row>
    <row r="782" spans="1:44" s="13" customFormat="1" ht="11.4" x14ac:dyDescent="0.2">
      <c r="A782" s="22" t="s">
        <v>38</v>
      </c>
      <c r="B782" s="22" t="s">
        <v>424</v>
      </c>
      <c r="C782" s="22" t="s">
        <v>41</v>
      </c>
      <c r="D782" s="22" t="s">
        <v>162</v>
      </c>
      <c r="E782" s="24" t="s">
        <v>5065</v>
      </c>
      <c r="F782" s="20" t="s">
        <v>5066</v>
      </c>
      <c r="G782" s="16" t="str">
        <f>P782&amp;" "&amp;O782&amp;" "&amp;Q782</f>
        <v xml:space="preserve">COMPRIMIDOS 30 MG </v>
      </c>
      <c r="H782" s="20" t="s">
        <v>68</v>
      </c>
      <c r="I782" s="23">
        <v>300960</v>
      </c>
      <c r="J782" s="20" t="s">
        <v>1534</v>
      </c>
      <c r="K782" s="22" t="s">
        <v>137</v>
      </c>
      <c r="L782" s="20" t="s">
        <v>1535</v>
      </c>
      <c r="M782" s="23">
        <v>120</v>
      </c>
      <c r="N782" s="15" t="str">
        <f>F782&amp;" "&amp;G782</f>
        <v xml:space="preserve">CINACALCET COMPRIMIDOS 30 MG </v>
      </c>
      <c r="O782" s="20" t="s">
        <v>2805</v>
      </c>
      <c r="P782" s="20" t="s">
        <v>73</v>
      </c>
      <c r="Q782" s="20"/>
      <c r="R782" s="20" t="s">
        <v>5067</v>
      </c>
      <c r="S782" s="20" t="s">
        <v>5068</v>
      </c>
      <c r="T782" s="20" t="s">
        <v>402</v>
      </c>
      <c r="U782" s="20" t="s">
        <v>5069</v>
      </c>
      <c r="V782" s="15" t="s">
        <v>76</v>
      </c>
      <c r="W782" s="25">
        <f>I782/M782</f>
        <v>2508</v>
      </c>
      <c r="X782" s="20">
        <v>73101701</v>
      </c>
      <c r="Y782" s="20" t="s">
        <v>5070</v>
      </c>
      <c r="Z782" s="20" t="s">
        <v>1535</v>
      </c>
      <c r="AA782" s="20" t="s">
        <v>1540</v>
      </c>
      <c r="AB782" s="20" t="s">
        <v>80</v>
      </c>
      <c r="AC782" s="20" t="s">
        <v>81</v>
      </c>
      <c r="AD782" s="20" t="s">
        <v>958</v>
      </c>
      <c r="AE782" s="20" t="s">
        <v>5071</v>
      </c>
      <c r="AF782" s="20" t="s">
        <v>60</v>
      </c>
      <c r="AG782" s="20" t="s">
        <v>61</v>
      </c>
      <c r="AH782" s="20" t="s">
        <v>5072</v>
      </c>
      <c r="AI782" s="26">
        <v>44981</v>
      </c>
      <c r="AJ782" s="20" t="s">
        <v>119</v>
      </c>
      <c r="AK782" s="20" t="s">
        <v>5073</v>
      </c>
      <c r="AL782" s="15"/>
    </row>
    <row r="783" spans="1:44" s="13" customFormat="1" ht="11.4" x14ac:dyDescent="0.2">
      <c r="A783" s="14" t="s">
        <v>38</v>
      </c>
      <c r="B783" s="14" t="s">
        <v>64</v>
      </c>
      <c r="C783" s="14" t="s">
        <v>65</v>
      </c>
      <c r="D783" s="14" t="s">
        <v>41</v>
      </c>
      <c r="E783" s="15" t="s">
        <v>4777</v>
      </c>
      <c r="F783" s="15" t="s">
        <v>5074</v>
      </c>
      <c r="G783" s="16" t="str">
        <f>P783&amp;" "&amp;O783&amp;" "&amp;Q783</f>
        <v xml:space="preserve">COMPRIMIDOS 300 MG </v>
      </c>
      <c r="H783" s="15" t="s">
        <v>7</v>
      </c>
      <c r="I783" s="17">
        <v>300960</v>
      </c>
      <c r="J783" s="15" t="s">
        <v>913</v>
      </c>
      <c r="K783" s="14" t="s">
        <v>167</v>
      </c>
      <c r="L783" s="15" t="s">
        <v>1378</v>
      </c>
      <c r="M783" s="17">
        <v>304</v>
      </c>
      <c r="N783" s="15" t="str">
        <f>F783&amp;" "&amp;G783</f>
        <v xml:space="preserve">CLINDAMICINA COMPRIMIDOS 300 MG </v>
      </c>
      <c r="O783" s="15" t="s">
        <v>413</v>
      </c>
      <c r="P783" s="15" t="s">
        <v>73</v>
      </c>
      <c r="Q783" s="15" t="s">
        <v>48</v>
      </c>
      <c r="R783" s="15" t="s">
        <v>48</v>
      </c>
      <c r="S783" s="15" t="s">
        <v>5075</v>
      </c>
      <c r="T783" s="15" t="s">
        <v>1413</v>
      </c>
      <c r="U783" s="15" t="s">
        <v>5076</v>
      </c>
      <c r="V783" s="15" t="s">
        <v>906</v>
      </c>
      <c r="W783" s="17">
        <f>I783/M783</f>
        <v>990</v>
      </c>
      <c r="X783" s="15">
        <v>73101701</v>
      </c>
      <c r="Y783" s="15" t="s">
        <v>5077</v>
      </c>
      <c r="Z783" s="15" t="s">
        <v>117</v>
      </c>
      <c r="AA783" s="15" t="s">
        <v>1383</v>
      </c>
      <c r="AB783" s="15" t="s">
        <v>908</v>
      </c>
      <c r="AC783" s="15" t="s">
        <v>909</v>
      </c>
      <c r="AD783" s="15" t="s">
        <v>58</v>
      </c>
      <c r="AE783" s="15" t="s">
        <v>4787</v>
      </c>
      <c r="AF783" s="15" t="s">
        <v>60</v>
      </c>
      <c r="AG783" s="15" t="s">
        <v>61</v>
      </c>
      <c r="AH783" s="15" t="s">
        <v>48</v>
      </c>
      <c r="AI783" s="18">
        <v>45072</v>
      </c>
      <c r="AJ783" s="15" t="s">
        <v>119</v>
      </c>
      <c r="AK783" s="15" t="s">
        <v>5078</v>
      </c>
      <c r="AL783" s="15"/>
    </row>
    <row r="784" spans="1:44" s="13" customFormat="1" ht="11.4" x14ac:dyDescent="0.2">
      <c r="A784" s="22" t="s">
        <v>38</v>
      </c>
      <c r="B784" s="22" t="s">
        <v>160</v>
      </c>
      <c r="C784" s="22" t="s">
        <v>161</v>
      </c>
      <c r="D784" s="22" t="s">
        <v>162</v>
      </c>
      <c r="E784" s="24" t="s">
        <v>4856</v>
      </c>
      <c r="F784" s="24" t="s">
        <v>4857</v>
      </c>
      <c r="G784" s="16" t="str">
        <f>P784&amp;" "&amp;O784&amp;" "&amp;Q784</f>
        <v xml:space="preserve">COMPRIMIDOS 0,25 MG </v>
      </c>
      <c r="H784" s="20" t="s">
        <v>7</v>
      </c>
      <c r="I784" s="23">
        <v>300960</v>
      </c>
      <c r="J784" s="20" t="s">
        <v>611</v>
      </c>
      <c r="K784" s="22" t="s">
        <v>137</v>
      </c>
      <c r="L784" s="24" t="s">
        <v>1676</v>
      </c>
      <c r="M784" s="23">
        <v>180</v>
      </c>
      <c r="N784" s="15" t="str">
        <f>F784&amp;" "&amp;G784</f>
        <v xml:space="preserve">EVEROLIMUS COMPRIMIDOS 0,25 MG </v>
      </c>
      <c r="O784" s="20" t="s">
        <v>1881</v>
      </c>
      <c r="P784" s="15" t="s">
        <v>73</v>
      </c>
      <c r="Q784" s="20"/>
      <c r="R784" s="20" t="s">
        <v>5079</v>
      </c>
      <c r="S784" s="20" t="s">
        <v>5080</v>
      </c>
      <c r="T784" s="20" t="s">
        <v>5081</v>
      </c>
      <c r="U784" s="20" t="s">
        <v>5082</v>
      </c>
      <c r="V784" s="24" t="s">
        <v>1274</v>
      </c>
      <c r="W784" s="23">
        <f>I784/M784</f>
        <v>1672</v>
      </c>
      <c r="X784" s="20">
        <v>51201515</v>
      </c>
      <c r="Y784" s="20" t="s">
        <v>5083</v>
      </c>
      <c r="Z784" s="20" t="s">
        <v>1681</v>
      </c>
      <c r="AA784" s="20" t="s">
        <v>1682</v>
      </c>
      <c r="AB784" s="20" t="s">
        <v>1277</v>
      </c>
      <c r="AC784" s="20" t="s">
        <v>1278</v>
      </c>
      <c r="AD784" s="20" t="s">
        <v>1030</v>
      </c>
      <c r="AE784" s="20" t="s">
        <v>4862</v>
      </c>
      <c r="AF784" s="20" t="s">
        <v>60</v>
      </c>
      <c r="AG784" s="20" t="s">
        <v>61</v>
      </c>
      <c r="AH784" s="20" t="s">
        <v>5084</v>
      </c>
      <c r="AI784" s="26">
        <v>44936</v>
      </c>
      <c r="AJ784" s="20" t="s">
        <v>119</v>
      </c>
      <c r="AK784" s="20" t="s">
        <v>5085</v>
      </c>
      <c r="AL784" s="15"/>
    </row>
    <row r="785" spans="1:44" s="13" customFormat="1" ht="11.4" x14ac:dyDescent="0.2">
      <c r="A785" s="22" t="s">
        <v>38</v>
      </c>
      <c r="B785" s="22" t="s">
        <v>424</v>
      </c>
      <c r="C785" s="22" t="s">
        <v>41</v>
      </c>
      <c r="D785" s="22" t="s">
        <v>162</v>
      </c>
      <c r="E785" s="24" t="s">
        <v>4856</v>
      </c>
      <c r="F785" s="20" t="s">
        <v>4857</v>
      </c>
      <c r="G785" s="16" t="str">
        <f>P785&amp;" "&amp;O785&amp;" "&amp;Q785</f>
        <v xml:space="preserve">COMPRIMIDOS 0,25 MG </v>
      </c>
      <c r="H785" s="20" t="s">
        <v>68</v>
      </c>
      <c r="I785" s="23">
        <v>300960</v>
      </c>
      <c r="J785" s="20" t="s">
        <v>1270</v>
      </c>
      <c r="K785" s="22" t="s">
        <v>625</v>
      </c>
      <c r="L785" s="20" t="s">
        <v>1271</v>
      </c>
      <c r="M785" s="23">
        <v>180</v>
      </c>
      <c r="N785" s="15" t="str">
        <f>F785&amp;" "&amp;G785</f>
        <v xml:space="preserve">EVEROLIMUS COMPRIMIDOS 0,25 MG </v>
      </c>
      <c r="O785" s="20" t="s">
        <v>1881</v>
      </c>
      <c r="P785" s="20" t="s">
        <v>73</v>
      </c>
      <c r="Q785" s="20"/>
      <c r="R785" s="20"/>
      <c r="S785" s="20" t="s">
        <v>5086</v>
      </c>
      <c r="T785" s="20" t="s">
        <v>140</v>
      </c>
      <c r="U785" s="20" t="s">
        <v>5086</v>
      </c>
      <c r="V785" s="15" t="s">
        <v>1274</v>
      </c>
      <c r="W785" s="25">
        <f>I785/M785</f>
        <v>1672</v>
      </c>
      <c r="X785" s="20">
        <v>51191905</v>
      </c>
      <c r="Y785" s="20" t="s">
        <v>5087</v>
      </c>
      <c r="Z785" s="20" t="s">
        <v>117</v>
      </c>
      <c r="AA785" s="20" t="s">
        <v>1276</v>
      </c>
      <c r="AB785" s="20" t="s">
        <v>1277</v>
      </c>
      <c r="AC785" s="20" t="s">
        <v>1278</v>
      </c>
      <c r="AD785" s="20" t="s">
        <v>1030</v>
      </c>
      <c r="AE785" s="20" t="s">
        <v>4862</v>
      </c>
      <c r="AF785" s="20" t="s">
        <v>60</v>
      </c>
      <c r="AG785" s="20" t="s">
        <v>61</v>
      </c>
      <c r="AH785" s="20" t="s">
        <v>5088</v>
      </c>
      <c r="AI785" s="26">
        <v>44979</v>
      </c>
      <c r="AJ785" s="20" t="s">
        <v>119</v>
      </c>
      <c r="AK785" s="20" t="s">
        <v>5089</v>
      </c>
      <c r="AL785" s="15"/>
    </row>
    <row r="786" spans="1:44" s="13" customFormat="1" ht="11.4" x14ac:dyDescent="0.2">
      <c r="A786" s="14" t="s">
        <v>38</v>
      </c>
      <c r="B786" s="14" t="s">
        <v>39</v>
      </c>
      <c r="C786" s="14" t="s">
        <v>40</v>
      </c>
      <c r="D786" s="14" t="s">
        <v>41</v>
      </c>
      <c r="E786" s="15" t="s">
        <v>4856</v>
      </c>
      <c r="F786" s="15" t="s">
        <v>4857</v>
      </c>
      <c r="G786" s="16" t="str">
        <f>P786&amp;" "&amp;O786&amp;" "&amp;Q786</f>
        <v xml:space="preserve">COMPRIMIDOS 0,25 MG </v>
      </c>
      <c r="H786" s="15" t="s">
        <v>68</v>
      </c>
      <c r="I786" s="17">
        <v>300960</v>
      </c>
      <c r="J786" s="15" t="s">
        <v>1270</v>
      </c>
      <c r="K786" s="14" t="s">
        <v>625</v>
      </c>
      <c r="L786" s="15" t="s">
        <v>1271</v>
      </c>
      <c r="M786" s="17">
        <v>180</v>
      </c>
      <c r="N786" s="15" t="str">
        <f>F786&amp;" "&amp;G786</f>
        <v xml:space="preserve">EVEROLIMUS COMPRIMIDOS 0,25 MG </v>
      </c>
      <c r="O786" s="15" t="s">
        <v>1881</v>
      </c>
      <c r="P786" s="15" t="s">
        <v>73</v>
      </c>
      <c r="Q786" s="15" t="s">
        <v>48</v>
      </c>
      <c r="R786" s="15" t="s">
        <v>48</v>
      </c>
      <c r="S786" s="15" t="s">
        <v>5086</v>
      </c>
      <c r="T786" s="15" t="s">
        <v>140</v>
      </c>
      <c r="U786" s="15" t="s">
        <v>5086</v>
      </c>
      <c r="V786" s="15" t="s">
        <v>1274</v>
      </c>
      <c r="W786" s="17">
        <f>I786/M786</f>
        <v>1672</v>
      </c>
      <c r="X786" s="15">
        <v>51191905</v>
      </c>
      <c r="Y786" s="15" t="s">
        <v>5090</v>
      </c>
      <c r="Z786" s="15" t="s">
        <v>117</v>
      </c>
      <c r="AA786" s="15" t="s">
        <v>1276</v>
      </c>
      <c r="AB786" s="15" t="s">
        <v>1277</v>
      </c>
      <c r="AC786" s="15" t="s">
        <v>1278</v>
      </c>
      <c r="AD786" s="15" t="s">
        <v>1030</v>
      </c>
      <c r="AE786" s="15" t="s">
        <v>4862</v>
      </c>
      <c r="AF786" s="15" t="s">
        <v>60</v>
      </c>
      <c r="AG786" s="15" t="s">
        <v>61</v>
      </c>
      <c r="AH786" s="15" t="s">
        <v>5088</v>
      </c>
      <c r="AI786" s="18">
        <v>45106</v>
      </c>
      <c r="AJ786" s="15" t="s">
        <v>62</v>
      </c>
      <c r="AK786" s="15" t="s">
        <v>5089</v>
      </c>
      <c r="AL786" s="15"/>
    </row>
    <row r="787" spans="1:44" s="13" customFormat="1" ht="11.4" x14ac:dyDescent="0.2">
      <c r="A787" s="14" t="s">
        <v>38</v>
      </c>
      <c r="B787" s="14" t="s">
        <v>39</v>
      </c>
      <c r="C787" s="14" t="s">
        <v>40</v>
      </c>
      <c r="D787" s="14" t="s">
        <v>41</v>
      </c>
      <c r="E787" s="15" t="s">
        <v>4856</v>
      </c>
      <c r="F787" s="15" t="s">
        <v>4857</v>
      </c>
      <c r="G787" s="16" t="str">
        <f>P787&amp;" "&amp;O787&amp;" "&amp;Q787</f>
        <v xml:space="preserve">COMPRIMIDOS 0,25 MG </v>
      </c>
      <c r="H787" s="15" t="s">
        <v>7</v>
      </c>
      <c r="I787" s="17">
        <v>300960</v>
      </c>
      <c r="J787" s="15" t="s">
        <v>611</v>
      </c>
      <c r="K787" s="14" t="s">
        <v>137</v>
      </c>
      <c r="L787" s="15" t="s">
        <v>1676</v>
      </c>
      <c r="M787" s="17">
        <v>180</v>
      </c>
      <c r="N787" s="15" t="str">
        <f>F787&amp;" "&amp;G787</f>
        <v xml:space="preserve">EVEROLIMUS COMPRIMIDOS 0,25 MG </v>
      </c>
      <c r="O787" s="15" t="s">
        <v>1881</v>
      </c>
      <c r="P787" s="15" t="s">
        <v>73</v>
      </c>
      <c r="Q787" s="15" t="s">
        <v>48</v>
      </c>
      <c r="R787" s="15" t="s">
        <v>5079</v>
      </c>
      <c r="S787" s="15" t="s">
        <v>5080</v>
      </c>
      <c r="T787" s="15" t="s">
        <v>5081</v>
      </c>
      <c r="U787" s="15" t="s">
        <v>5082</v>
      </c>
      <c r="V787" s="15" t="s">
        <v>1274</v>
      </c>
      <c r="W787" s="17">
        <f>I787/M787</f>
        <v>1672</v>
      </c>
      <c r="X787" s="15">
        <v>51201515</v>
      </c>
      <c r="Y787" s="15" t="s">
        <v>5091</v>
      </c>
      <c r="Z787" s="15" t="s">
        <v>1681</v>
      </c>
      <c r="AA787" s="15" t="s">
        <v>1682</v>
      </c>
      <c r="AB787" s="15" t="s">
        <v>1277</v>
      </c>
      <c r="AC787" s="15" t="s">
        <v>1278</v>
      </c>
      <c r="AD787" s="15" t="s">
        <v>1030</v>
      </c>
      <c r="AE787" s="15" t="s">
        <v>4862</v>
      </c>
      <c r="AF787" s="15" t="s">
        <v>60</v>
      </c>
      <c r="AG787" s="15" t="s">
        <v>61</v>
      </c>
      <c r="AH787" s="15" t="s">
        <v>5084</v>
      </c>
      <c r="AI787" s="18">
        <v>45105</v>
      </c>
      <c r="AJ787" s="15" t="s">
        <v>62</v>
      </c>
      <c r="AK787" s="15" t="s">
        <v>5085</v>
      </c>
      <c r="AL787" s="15"/>
    </row>
    <row r="788" spans="1:44" s="13" customFormat="1" ht="11.4" x14ac:dyDescent="0.2">
      <c r="A788" s="22" t="s">
        <v>38</v>
      </c>
      <c r="B788" s="22" t="s">
        <v>108</v>
      </c>
      <c r="C788" s="22" t="s">
        <v>109</v>
      </c>
      <c r="D788" s="22" t="s">
        <v>110</v>
      </c>
      <c r="E788" s="20" t="s">
        <v>4856</v>
      </c>
      <c r="F788" s="20" t="s">
        <v>4857</v>
      </c>
      <c r="G788" s="16" t="str">
        <f>P788&amp;" "&amp;O788&amp;" "&amp;Q788</f>
        <v xml:space="preserve">COMPRIMIDOS 0,25 MG </v>
      </c>
      <c r="H788" s="20" t="s">
        <v>68</v>
      </c>
      <c r="I788" s="23">
        <v>300960</v>
      </c>
      <c r="J788" s="23" t="s">
        <v>1176</v>
      </c>
      <c r="K788" s="22" t="s">
        <v>533</v>
      </c>
      <c r="L788" s="24" t="s">
        <v>1177</v>
      </c>
      <c r="M788" s="23">
        <v>180</v>
      </c>
      <c r="N788" s="20" t="str">
        <f>F788&amp;" "&amp;G788</f>
        <v xml:space="preserve">EVEROLIMUS COMPRIMIDOS 0,25 MG </v>
      </c>
      <c r="O788" s="20" t="s">
        <v>1881</v>
      </c>
      <c r="P788" s="20" t="s">
        <v>73</v>
      </c>
      <c r="Q788" s="20"/>
      <c r="R788" s="20" t="s">
        <v>5079</v>
      </c>
      <c r="S788" s="20" t="s">
        <v>5092</v>
      </c>
      <c r="T788" s="20" t="s">
        <v>5081</v>
      </c>
      <c r="U788" s="20" t="s">
        <v>5093</v>
      </c>
      <c r="V788" s="24" t="s">
        <v>1274</v>
      </c>
      <c r="W788" s="25">
        <f>I788/M788</f>
        <v>1672</v>
      </c>
      <c r="X788" s="20">
        <v>51201515</v>
      </c>
      <c r="Y788" s="20" t="s">
        <v>5094</v>
      </c>
      <c r="Z788" s="20" t="s">
        <v>117</v>
      </c>
      <c r="AA788" s="20" t="s">
        <v>1185</v>
      </c>
      <c r="AB788" s="20" t="s">
        <v>1277</v>
      </c>
      <c r="AC788" s="20" t="s">
        <v>1278</v>
      </c>
      <c r="AD788" s="20" t="s">
        <v>1030</v>
      </c>
      <c r="AE788" s="20" t="s">
        <v>4862</v>
      </c>
      <c r="AF788" s="20" t="s">
        <v>60</v>
      </c>
      <c r="AG788" s="20" t="s">
        <v>61</v>
      </c>
      <c r="AH788" s="20" t="s">
        <v>5095</v>
      </c>
      <c r="AI788" s="26">
        <v>45118</v>
      </c>
      <c r="AJ788" s="20" t="s">
        <v>119</v>
      </c>
      <c r="AK788" s="20" t="s">
        <v>5096</v>
      </c>
      <c r="AL788" s="15"/>
    </row>
    <row r="789" spans="1:44" s="13" customFormat="1" ht="11.4" x14ac:dyDescent="0.2">
      <c r="A789" s="22" t="s">
        <v>38</v>
      </c>
      <c r="B789" s="22" t="s">
        <v>121</v>
      </c>
      <c r="C789" s="22" t="s">
        <v>122</v>
      </c>
      <c r="D789" s="22" t="s">
        <v>123</v>
      </c>
      <c r="E789" s="20" t="s">
        <v>4856</v>
      </c>
      <c r="F789" s="20" t="s">
        <v>4857</v>
      </c>
      <c r="G789" s="16" t="str">
        <f>P789&amp;" "&amp;O789&amp;" "&amp;Q789</f>
        <v xml:space="preserve">COMPRIMIDOS 0,25 MG </v>
      </c>
      <c r="H789" s="20" t="s">
        <v>68</v>
      </c>
      <c r="I789" s="23">
        <v>300960</v>
      </c>
      <c r="J789" s="23" t="s">
        <v>1270</v>
      </c>
      <c r="K789" s="22" t="s">
        <v>625</v>
      </c>
      <c r="L789" s="24" t="s">
        <v>1271</v>
      </c>
      <c r="M789" s="23">
        <v>180</v>
      </c>
      <c r="N789" s="15" t="str">
        <f>F789&amp;" "&amp;G789</f>
        <v xml:space="preserve">EVEROLIMUS COMPRIMIDOS 0,25 MG </v>
      </c>
      <c r="O789" s="20" t="s">
        <v>1881</v>
      </c>
      <c r="P789" s="20" t="s">
        <v>73</v>
      </c>
      <c r="Q789" s="20"/>
      <c r="R789" s="20"/>
      <c r="S789" s="20" t="s">
        <v>5086</v>
      </c>
      <c r="T789" s="20" t="s">
        <v>140</v>
      </c>
      <c r="U789" s="20" t="s">
        <v>5086</v>
      </c>
      <c r="V789" s="24" t="s">
        <v>1274</v>
      </c>
      <c r="W789" s="25">
        <f>I789/M789</f>
        <v>1672</v>
      </c>
      <c r="X789" s="20">
        <v>51191905</v>
      </c>
      <c r="Y789" s="20" t="s">
        <v>5097</v>
      </c>
      <c r="Z789" s="20" t="s">
        <v>117</v>
      </c>
      <c r="AA789" s="20" t="s">
        <v>1276</v>
      </c>
      <c r="AB789" s="20" t="s">
        <v>1277</v>
      </c>
      <c r="AC789" s="20" t="s">
        <v>1278</v>
      </c>
      <c r="AD789" s="20" t="s">
        <v>1030</v>
      </c>
      <c r="AE789" s="20" t="s">
        <v>4862</v>
      </c>
      <c r="AF789" s="20" t="s">
        <v>60</v>
      </c>
      <c r="AG789" s="20" t="s">
        <v>61</v>
      </c>
      <c r="AH789" s="20" t="s">
        <v>5088</v>
      </c>
      <c r="AI789" s="26">
        <v>45163</v>
      </c>
      <c r="AJ789" s="20" t="s">
        <v>119</v>
      </c>
      <c r="AK789" s="20" t="s">
        <v>5089</v>
      </c>
      <c r="AL789" s="20"/>
      <c r="AM789" s="21"/>
      <c r="AN789" s="21"/>
      <c r="AO789" s="21"/>
      <c r="AP789" s="21"/>
      <c r="AQ789" s="21"/>
      <c r="AR789" s="21"/>
    </row>
    <row r="790" spans="1:44" s="13" customFormat="1" ht="11.4" x14ac:dyDescent="0.2">
      <c r="A790" s="14" t="s">
        <v>38</v>
      </c>
      <c r="B790" s="14" t="s">
        <v>394</v>
      </c>
      <c r="C790" s="14" t="s">
        <v>395</v>
      </c>
      <c r="D790" s="14" t="s">
        <v>87</v>
      </c>
      <c r="E790" s="15" t="s">
        <v>4856</v>
      </c>
      <c r="F790" s="15" t="s">
        <v>4857</v>
      </c>
      <c r="G790" s="27" t="str">
        <f>P790&amp;" "&amp;O790&amp;" "&amp;Q790</f>
        <v xml:space="preserve">COMPRIMIDOS 0,25 MG </v>
      </c>
      <c r="H790" s="15" t="s">
        <v>68</v>
      </c>
      <c r="I790" s="17">
        <v>300960</v>
      </c>
      <c r="J790" s="15" t="s">
        <v>1176</v>
      </c>
      <c r="K790" s="14">
        <v>14</v>
      </c>
      <c r="L790" s="15" t="s">
        <v>1177</v>
      </c>
      <c r="M790" s="17">
        <v>180</v>
      </c>
      <c r="N790" s="20" t="str">
        <f>F790&amp;" "&amp;G790</f>
        <v xml:space="preserve">EVEROLIMUS COMPRIMIDOS 0,25 MG </v>
      </c>
      <c r="O790" s="15" t="s">
        <v>1881</v>
      </c>
      <c r="P790" s="15" t="s">
        <v>73</v>
      </c>
      <c r="Q790" s="15" t="s">
        <v>48</v>
      </c>
      <c r="R790" s="15" t="s">
        <v>5079</v>
      </c>
      <c r="S790" s="15" t="s">
        <v>5092</v>
      </c>
      <c r="T790" s="15" t="s">
        <v>5081</v>
      </c>
      <c r="U790" s="15" t="s">
        <v>5093</v>
      </c>
      <c r="V790" s="15" t="s">
        <v>1274</v>
      </c>
      <c r="W790" s="23">
        <f>I790/M790</f>
        <v>1672</v>
      </c>
      <c r="X790" s="15">
        <v>51201515</v>
      </c>
      <c r="Y790" s="15" t="s">
        <v>5098</v>
      </c>
      <c r="Z790" s="15" t="s">
        <v>117</v>
      </c>
      <c r="AA790" s="15" t="s">
        <v>1185</v>
      </c>
      <c r="AB790" s="15" t="s">
        <v>1277</v>
      </c>
      <c r="AC790" s="15" t="s">
        <v>1278</v>
      </c>
      <c r="AD790" s="15" t="s">
        <v>1030</v>
      </c>
      <c r="AE790" s="15" t="s">
        <v>4862</v>
      </c>
      <c r="AF790" s="15" t="s">
        <v>60</v>
      </c>
      <c r="AG790" s="15" t="s">
        <v>61</v>
      </c>
      <c r="AH790" s="15" t="s">
        <v>5095</v>
      </c>
      <c r="AI790" s="18">
        <v>45173</v>
      </c>
      <c r="AJ790" s="15" t="s">
        <v>62</v>
      </c>
      <c r="AK790" s="15" t="s">
        <v>5099</v>
      </c>
      <c r="AL790" s="15" t="s">
        <v>159</v>
      </c>
    </row>
    <row r="791" spans="1:44" s="13" customFormat="1" ht="11.4" x14ac:dyDescent="0.2">
      <c r="A791" s="14" t="s">
        <v>38</v>
      </c>
      <c r="B791" s="14" t="s">
        <v>220</v>
      </c>
      <c r="C791" s="14" t="s">
        <v>123</v>
      </c>
      <c r="D791" s="14" t="s">
        <v>162</v>
      </c>
      <c r="E791" s="15" t="s">
        <v>1808</v>
      </c>
      <c r="F791" s="15" t="s">
        <v>2653</v>
      </c>
      <c r="G791" s="16" t="str">
        <f>P791&amp;" "&amp;O791&amp;" "&amp;Q791</f>
        <v xml:space="preserve">JARABE 100 MG/5 ML </v>
      </c>
      <c r="H791" s="15" t="s">
        <v>378</v>
      </c>
      <c r="I791" s="17">
        <v>300960</v>
      </c>
      <c r="J791" s="15" t="s">
        <v>5100</v>
      </c>
      <c r="K791" s="14" t="s">
        <v>70</v>
      </c>
      <c r="L791" s="15" t="s">
        <v>5101</v>
      </c>
      <c r="M791" s="17">
        <v>304</v>
      </c>
      <c r="N791" s="15" t="str">
        <f>F791&amp;" "&amp;G791</f>
        <v xml:space="preserve">IBUPROFENO JARABE 100 MG/5 ML </v>
      </c>
      <c r="O791" s="15" t="s">
        <v>2654</v>
      </c>
      <c r="P791" s="15" t="s">
        <v>614</v>
      </c>
      <c r="Q791" s="15"/>
      <c r="R791" s="15"/>
      <c r="S791" s="15" t="s">
        <v>5102</v>
      </c>
      <c r="T791" s="15" t="s">
        <v>2653</v>
      </c>
      <c r="U791" s="15" t="s">
        <v>5102</v>
      </c>
      <c r="V791" s="15" t="s">
        <v>416</v>
      </c>
      <c r="W791" s="17">
        <f>I791/M791</f>
        <v>990</v>
      </c>
      <c r="X791" s="15">
        <v>51142106</v>
      </c>
      <c r="Y791" s="15" t="s">
        <v>5103</v>
      </c>
      <c r="Z791" s="15" t="s">
        <v>499</v>
      </c>
      <c r="AA791" s="15" t="s">
        <v>5104</v>
      </c>
      <c r="AB791" s="15" t="s">
        <v>416</v>
      </c>
      <c r="AC791" s="15" t="s">
        <v>419</v>
      </c>
      <c r="AD791" s="15" t="s">
        <v>420</v>
      </c>
      <c r="AE791" s="15" t="s">
        <v>1816</v>
      </c>
      <c r="AF791" s="15" t="s">
        <v>84</v>
      </c>
      <c r="AG791" s="15" t="s">
        <v>61</v>
      </c>
      <c r="AH791" s="15" t="s">
        <v>48</v>
      </c>
      <c r="AI791" s="18">
        <v>45000</v>
      </c>
      <c r="AJ791" s="15" t="s">
        <v>62</v>
      </c>
      <c r="AK791" s="15" t="s">
        <v>5105</v>
      </c>
      <c r="AL791" s="15"/>
    </row>
    <row r="792" spans="1:44" s="13" customFormat="1" ht="11.4" x14ac:dyDescent="0.2">
      <c r="A792" s="14" t="s">
        <v>38</v>
      </c>
      <c r="B792" s="14" t="s">
        <v>64</v>
      </c>
      <c r="C792" s="14" t="s">
        <v>65</v>
      </c>
      <c r="D792" s="14" t="s">
        <v>41</v>
      </c>
      <c r="E792" s="15" t="s">
        <v>4677</v>
      </c>
      <c r="F792" s="15" t="s">
        <v>5106</v>
      </c>
      <c r="G792" s="16" t="str">
        <f>P792&amp;" "&amp;O792&amp;" "&amp;Q792</f>
        <v xml:space="preserve">JERINGA PRECARGADA 75 MG/3 ML </v>
      </c>
      <c r="H792" s="15" t="s">
        <v>7</v>
      </c>
      <c r="I792" s="17">
        <v>300974</v>
      </c>
      <c r="J792" s="15" t="s">
        <v>1038</v>
      </c>
      <c r="K792" s="14" t="s">
        <v>1039</v>
      </c>
      <c r="L792" s="15" t="s">
        <v>5107</v>
      </c>
      <c r="M792" s="17">
        <v>2</v>
      </c>
      <c r="N792" s="15" t="str">
        <f>F792&amp;" "&amp;G792</f>
        <v xml:space="preserve">ACIDO HIALURONICO JERINGA PRECARGADA 75 MG/3 ML </v>
      </c>
      <c r="O792" s="15" t="s">
        <v>1811</v>
      </c>
      <c r="P792" s="20" t="s">
        <v>5108</v>
      </c>
      <c r="Q792" s="15" t="s">
        <v>48</v>
      </c>
      <c r="R792" s="15" t="s">
        <v>5109</v>
      </c>
      <c r="S792" s="15" t="s">
        <v>5110</v>
      </c>
      <c r="T792" s="15" t="s">
        <v>781</v>
      </c>
      <c r="U792" s="15" t="s">
        <v>5110</v>
      </c>
      <c r="V792" s="15" t="s">
        <v>5111</v>
      </c>
      <c r="W792" s="17">
        <f>I792/M792</f>
        <v>150487</v>
      </c>
      <c r="X792" s="15">
        <v>42171903</v>
      </c>
      <c r="Y792" s="15" t="s">
        <v>5112</v>
      </c>
      <c r="Z792" s="15" t="s">
        <v>5113</v>
      </c>
      <c r="AA792" s="15" t="s">
        <v>5114</v>
      </c>
      <c r="AB792" s="15" t="s">
        <v>5115</v>
      </c>
      <c r="AC792" s="15" t="s">
        <v>5116</v>
      </c>
      <c r="AD792" s="15" t="s">
        <v>1085</v>
      </c>
      <c r="AE792" s="15" t="s">
        <v>4685</v>
      </c>
      <c r="AF792" s="15" t="s">
        <v>84</v>
      </c>
      <c r="AG792" s="15" t="s">
        <v>61</v>
      </c>
      <c r="AH792" s="15" t="s">
        <v>48</v>
      </c>
      <c r="AI792" s="18">
        <v>45058</v>
      </c>
      <c r="AJ792" s="15" t="s">
        <v>62</v>
      </c>
      <c r="AK792" s="15" t="s">
        <v>5117</v>
      </c>
      <c r="AL792" s="15"/>
    </row>
    <row r="793" spans="1:44" s="13" customFormat="1" ht="11.4" x14ac:dyDescent="0.2">
      <c r="A793" s="14" t="s">
        <v>38</v>
      </c>
      <c r="B793" s="14" t="s">
        <v>70</v>
      </c>
      <c r="C793" s="14" t="s">
        <v>147</v>
      </c>
      <c r="D793" s="14" t="s">
        <v>87</v>
      </c>
      <c r="E793" s="15" t="s">
        <v>89</v>
      </c>
      <c r="F793" s="15" t="s">
        <v>5118</v>
      </c>
      <c r="G793" s="27" t="str">
        <f>P793&amp;" "&amp;O793&amp;" "&amp;Q793</f>
        <v xml:space="preserve">AMPOLLAS 501-550 MG </v>
      </c>
      <c r="H793" s="15" t="s">
        <v>239</v>
      </c>
      <c r="I793" s="17">
        <v>300990</v>
      </c>
      <c r="J793" s="15" t="s">
        <v>723</v>
      </c>
      <c r="K793" s="14">
        <v>8</v>
      </c>
      <c r="L793" s="15" t="s">
        <v>724</v>
      </c>
      <c r="M793" s="17">
        <v>3</v>
      </c>
      <c r="N793" s="20" t="str">
        <f>F793&amp;" "&amp;G793</f>
        <v xml:space="preserve">ACIDO FOLINICO AMPOLLAS 501-550 MG </v>
      </c>
      <c r="O793" s="15" t="s">
        <v>5119</v>
      </c>
      <c r="P793" s="15" t="s">
        <v>50</v>
      </c>
      <c r="Q793" s="15" t="s">
        <v>48</v>
      </c>
      <c r="R793" s="15" t="s">
        <v>48</v>
      </c>
      <c r="S793" s="15" t="s">
        <v>5120</v>
      </c>
      <c r="T793" s="15" t="s">
        <v>2455</v>
      </c>
      <c r="U793" s="15" t="s">
        <v>5120</v>
      </c>
      <c r="V793" s="15" t="s">
        <v>1025</v>
      </c>
      <c r="W793" s="23">
        <f>I793/M793</f>
        <v>100330</v>
      </c>
      <c r="X793" s="15">
        <v>51111617</v>
      </c>
      <c r="Y793" s="15" t="s">
        <v>5121</v>
      </c>
      <c r="Z793" s="15" t="s">
        <v>117</v>
      </c>
      <c r="AA793" s="15" t="s">
        <v>727</v>
      </c>
      <c r="AB793" s="15" t="s">
        <v>1025</v>
      </c>
      <c r="AC793" s="15" t="s">
        <v>1029</v>
      </c>
      <c r="AD793" s="15" t="s">
        <v>104</v>
      </c>
      <c r="AE793" s="15" t="s">
        <v>105</v>
      </c>
      <c r="AF793" s="15" t="s">
        <v>60</v>
      </c>
      <c r="AG793" s="15" t="s">
        <v>61</v>
      </c>
      <c r="AH793" s="15" t="s">
        <v>5122</v>
      </c>
      <c r="AI793" s="18">
        <v>45224</v>
      </c>
      <c r="AJ793" s="15" t="s">
        <v>119</v>
      </c>
      <c r="AK793" s="15" t="s">
        <v>5123</v>
      </c>
      <c r="AL793" s="15" t="s">
        <v>159</v>
      </c>
    </row>
    <row r="794" spans="1:44" s="13" customFormat="1" ht="11.4" x14ac:dyDescent="0.2">
      <c r="A794" s="14" t="s">
        <v>38</v>
      </c>
      <c r="B794" s="14" t="s">
        <v>220</v>
      </c>
      <c r="C794" s="14" t="s">
        <v>123</v>
      </c>
      <c r="D794" s="14" t="s">
        <v>162</v>
      </c>
      <c r="E794" s="15" t="s">
        <v>66</v>
      </c>
      <c r="F794" s="15" t="s">
        <v>5124</v>
      </c>
      <c r="G794" s="16" t="str">
        <f>P794&amp;" "&amp;O794&amp;" "&amp;Q794</f>
        <v xml:space="preserve">COMPRIMIDOS 500 MG </v>
      </c>
      <c r="H794" s="15" t="s">
        <v>68</v>
      </c>
      <c r="I794" s="17">
        <v>301000</v>
      </c>
      <c r="J794" s="15" t="s">
        <v>5125</v>
      </c>
      <c r="K794" s="14" t="s">
        <v>353</v>
      </c>
      <c r="L794" s="15" t="s">
        <v>5126</v>
      </c>
      <c r="M794" s="17">
        <v>10000</v>
      </c>
      <c r="N794" s="15" t="str">
        <f>F794&amp;" "&amp;G794</f>
        <v xml:space="preserve">ACIDO MEFENAMICO COMPRIMIDOS 500 MG </v>
      </c>
      <c r="O794" s="15" t="s">
        <v>49</v>
      </c>
      <c r="P794" s="15" t="s">
        <v>73</v>
      </c>
      <c r="Q794" s="15"/>
      <c r="R794" s="15"/>
      <c r="S794" s="15" t="s">
        <v>5127</v>
      </c>
      <c r="T794" s="15" t="s">
        <v>5124</v>
      </c>
      <c r="U794" s="15" t="s">
        <v>5128</v>
      </c>
      <c r="V794" s="15" t="s">
        <v>76</v>
      </c>
      <c r="W794" s="17">
        <f>I794/M794</f>
        <v>30.1</v>
      </c>
      <c r="X794" s="15">
        <v>51142012</v>
      </c>
      <c r="Y794" s="15" t="s">
        <v>5129</v>
      </c>
      <c r="Z794" s="15" t="s">
        <v>5130</v>
      </c>
      <c r="AA794" s="15" t="s">
        <v>5131</v>
      </c>
      <c r="AB794" s="15" t="s">
        <v>80</v>
      </c>
      <c r="AC794" s="15" t="s">
        <v>81</v>
      </c>
      <c r="AD794" s="15" t="s">
        <v>82</v>
      </c>
      <c r="AE794" s="15" t="s">
        <v>83</v>
      </c>
      <c r="AF794" s="15" t="s">
        <v>60</v>
      </c>
      <c r="AG794" s="15" t="s">
        <v>61</v>
      </c>
      <c r="AH794" s="15" t="s">
        <v>5132</v>
      </c>
      <c r="AI794" s="18">
        <v>45014</v>
      </c>
      <c r="AJ794" s="15" t="s">
        <v>62</v>
      </c>
      <c r="AK794" s="15" t="s">
        <v>5133</v>
      </c>
      <c r="AL794" s="15"/>
    </row>
    <row r="795" spans="1:44" s="13" customFormat="1" ht="11.4" x14ac:dyDescent="0.2">
      <c r="A795" s="14" t="s">
        <v>38</v>
      </c>
      <c r="B795" s="14" t="s">
        <v>70</v>
      </c>
      <c r="C795" s="14" t="s">
        <v>147</v>
      </c>
      <c r="D795" s="14" t="s">
        <v>87</v>
      </c>
      <c r="E795" s="15" t="s">
        <v>1611</v>
      </c>
      <c r="F795" s="15" t="s">
        <v>1612</v>
      </c>
      <c r="G795" s="27" t="str">
        <f>P795&amp;" "&amp;O795&amp;" "&amp;Q795</f>
        <v xml:space="preserve">FRASCOS  </v>
      </c>
      <c r="H795" s="15" t="s">
        <v>7</v>
      </c>
      <c r="I795" s="17">
        <v>301000</v>
      </c>
      <c r="J795" s="15" t="s">
        <v>2940</v>
      </c>
      <c r="K795" s="14">
        <v>7</v>
      </c>
      <c r="L795" s="15" t="s">
        <v>2941</v>
      </c>
      <c r="M795" s="17">
        <v>500</v>
      </c>
      <c r="N795" s="20" t="str">
        <f>F795&amp;" "&amp;G795</f>
        <v xml:space="preserve">CLORURO DE SODIO FRASCOS  </v>
      </c>
      <c r="O795" s="15" t="s">
        <v>48</v>
      </c>
      <c r="P795" s="15" t="s">
        <v>382</v>
      </c>
      <c r="Q795" s="15" t="s">
        <v>48</v>
      </c>
      <c r="R795" s="15" t="s">
        <v>48</v>
      </c>
      <c r="S795" s="15" t="s">
        <v>5134</v>
      </c>
      <c r="T795" s="15" t="s">
        <v>1615</v>
      </c>
      <c r="U795" s="15" t="s">
        <v>5135</v>
      </c>
      <c r="V795" s="15" t="s">
        <v>4157</v>
      </c>
      <c r="W795" s="23">
        <f>I795/M795</f>
        <v>602</v>
      </c>
      <c r="X795" s="15">
        <v>51102714</v>
      </c>
      <c r="Y795" s="15" t="s">
        <v>5136</v>
      </c>
      <c r="Z795" s="15" t="s">
        <v>499</v>
      </c>
      <c r="AA795" s="15" t="s">
        <v>2945</v>
      </c>
      <c r="AB795" s="15" t="s">
        <v>4157</v>
      </c>
      <c r="AC795" s="15" t="s">
        <v>4159</v>
      </c>
      <c r="AD795" s="15" t="s">
        <v>308</v>
      </c>
      <c r="AE795" s="15" t="s">
        <v>1618</v>
      </c>
      <c r="AF795" s="15" t="s">
        <v>84</v>
      </c>
      <c r="AG795" s="15" t="s">
        <v>61</v>
      </c>
      <c r="AH795" s="15" t="s">
        <v>5137</v>
      </c>
      <c r="AI795" s="18">
        <v>45205</v>
      </c>
      <c r="AJ795" s="15" t="s">
        <v>62</v>
      </c>
      <c r="AK795" s="15" t="s">
        <v>5138</v>
      </c>
      <c r="AL795" s="15" t="s">
        <v>159</v>
      </c>
    </row>
    <row r="796" spans="1:44" s="13" customFormat="1" ht="11.4" x14ac:dyDescent="0.2">
      <c r="A796" s="22" t="s">
        <v>38</v>
      </c>
      <c r="B796" s="22" t="s">
        <v>160</v>
      </c>
      <c r="C796" s="22" t="s">
        <v>161</v>
      </c>
      <c r="D796" s="22" t="s">
        <v>162</v>
      </c>
      <c r="E796" s="24" t="s">
        <v>3133</v>
      </c>
      <c r="F796" s="20" t="s">
        <v>5139</v>
      </c>
      <c r="G796" s="16" t="str">
        <f>P796&amp;" "&amp;O796&amp;" "&amp;Q796</f>
        <v xml:space="preserve">GOTAS 10 MG </v>
      </c>
      <c r="H796" s="20" t="s">
        <v>7</v>
      </c>
      <c r="I796" s="23">
        <v>301000</v>
      </c>
      <c r="J796" s="20" t="s">
        <v>111</v>
      </c>
      <c r="K796" s="22" t="s">
        <v>112</v>
      </c>
      <c r="L796" s="24" t="s">
        <v>113</v>
      </c>
      <c r="M796" s="23">
        <v>200</v>
      </c>
      <c r="N796" s="15" t="str">
        <f>F796&amp;" "&amp;G796</f>
        <v xml:space="preserve">DOMPERIDONA GOTAS 10 MG </v>
      </c>
      <c r="O796" s="20" t="s">
        <v>563</v>
      </c>
      <c r="P796" s="15" t="s">
        <v>3045</v>
      </c>
      <c r="Q796" s="20"/>
      <c r="R796" s="20" t="s">
        <v>5140</v>
      </c>
      <c r="S796" s="20" t="s">
        <v>5141</v>
      </c>
      <c r="T796" s="20" t="s">
        <v>781</v>
      </c>
      <c r="U796" s="20" t="s">
        <v>5142</v>
      </c>
      <c r="V796" s="24" t="s">
        <v>4993</v>
      </c>
      <c r="W796" s="23">
        <f>I796/M796</f>
        <v>1505</v>
      </c>
      <c r="X796" s="20">
        <v>42171903</v>
      </c>
      <c r="Y796" s="20" t="s">
        <v>5143</v>
      </c>
      <c r="Z796" s="20" t="s">
        <v>117</v>
      </c>
      <c r="AA796" s="20" t="s">
        <v>118</v>
      </c>
      <c r="AB796" s="20" t="s">
        <v>5144</v>
      </c>
      <c r="AC796" s="20" t="s">
        <v>4996</v>
      </c>
      <c r="AD796" s="20" t="s">
        <v>233</v>
      </c>
      <c r="AE796" s="20" t="s">
        <v>3144</v>
      </c>
      <c r="AF796" s="20" t="s">
        <v>60</v>
      </c>
      <c r="AG796" s="20" t="s">
        <v>61</v>
      </c>
      <c r="AH796" s="20" t="s">
        <v>48</v>
      </c>
      <c r="AI796" s="26">
        <v>44952</v>
      </c>
      <c r="AJ796" s="20" t="s">
        <v>119</v>
      </c>
      <c r="AK796" s="20" t="s">
        <v>5145</v>
      </c>
      <c r="AL796" s="15"/>
    </row>
    <row r="797" spans="1:44" s="13" customFormat="1" ht="11.4" x14ac:dyDescent="0.2">
      <c r="A797" s="14" t="s">
        <v>38</v>
      </c>
      <c r="B797" s="14" t="s">
        <v>86</v>
      </c>
      <c r="C797" s="14" t="s">
        <v>87</v>
      </c>
      <c r="D797" s="14" t="s">
        <v>88</v>
      </c>
      <c r="E797" s="15" t="s">
        <v>1908</v>
      </c>
      <c r="F797" s="15" t="s">
        <v>1909</v>
      </c>
      <c r="G797" s="16" t="str">
        <f>P797&amp;" "&amp;O797&amp;" "&amp;Q797</f>
        <v xml:space="preserve">AMPOLLAS 81-90 MG </v>
      </c>
      <c r="H797" s="15" t="s">
        <v>7</v>
      </c>
      <c r="I797" s="17">
        <v>301000</v>
      </c>
      <c r="J797" s="15" t="s">
        <v>166</v>
      </c>
      <c r="K797" s="14" t="s">
        <v>167</v>
      </c>
      <c r="L797" s="15" t="s">
        <v>1312</v>
      </c>
      <c r="M797" s="17">
        <v>7</v>
      </c>
      <c r="N797" s="15" t="str">
        <f>F797&amp;" "&amp;G797</f>
        <v xml:space="preserve">DOXORRUBICINA AMPOLLAS 81-90 MG </v>
      </c>
      <c r="O797" s="15" t="s">
        <v>5146</v>
      </c>
      <c r="P797" s="15" t="s">
        <v>50</v>
      </c>
      <c r="Q797" s="15" t="s">
        <v>48</v>
      </c>
      <c r="R797" s="15" t="s">
        <v>48</v>
      </c>
      <c r="S797" s="15" t="s">
        <v>5147</v>
      </c>
      <c r="T797" s="15" t="s">
        <v>1023</v>
      </c>
      <c r="U797" s="15" t="s">
        <v>5148</v>
      </c>
      <c r="V797" s="19" t="s">
        <v>1025</v>
      </c>
      <c r="W797" s="17">
        <f>I797/M797</f>
        <v>43000</v>
      </c>
      <c r="X797" s="15">
        <v>85121901</v>
      </c>
      <c r="Y797" s="15" t="s">
        <v>5149</v>
      </c>
      <c r="Z797" s="15" t="s">
        <v>665</v>
      </c>
      <c r="AA797" s="15" t="s">
        <v>1317</v>
      </c>
      <c r="AB797" s="15" t="s">
        <v>1025</v>
      </c>
      <c r="AC797" s="15" t="s">
        <v>1029</v>
      </c>
      <c r="AD797" s="15" t="s">
        <v>1030</v>
      </c>
      <c r="AE797" s="15" t="s">
        <v>1914</v>
      </c>
      <c r="AF797" s="15" t="s">
        <v>60</v>
      </c>
      <c r="AG797" s="15" t="s">
        <v>61</v>
      </c>
      <c r="AH797" s="15" t="s">
        <v>1318</v>
      </c>
      <c r="AI797" s="18">
        <v>45044</v>
      </c>
      <c r="AJ797" s="15" t="s">
        <v>119</v>
      </c>
      <c r="AK797" s="15" t="s">
        <v>5150</v>
      </c>
      <c r="AL797" s="20"/>
      <c r="AM797" s="21"/>
      <c r="AN797" s="21"/>
      <c r="AO797" s="21"/>
      <c r="AP797" s="21"/>
      <c r="AQ797" s="21"/>
      <c r="AR797" s="21"/>
    </row>
    <row r="798" spans="1:44" s="13" customFormat="1" ht="11.4" x14ac:dyDescent="0.2">
      <c r="A798" s="14" t="s">
        <v>38</v>
      </c>
      <c r="B798" s="14" t="s">
        <v>64</v>
      </c>
      <c r="C798" s="14" t="s">
        <v>65</v>
      </c>
      <c r="D798" s="14" t="s">
        <v>41</v>
      </c>
      <c r="E798" s="15" t="s">
        <v>1908</v>
      </c>
      <c r="F798" s="15" t="s">
        <v>1909</v>
      </c>
      <c r="G798" s="16" t="str">
        <f>P798&amp;" "&amp;O798&amp;" "&amp;Q798</f>
        <v xml:space="preserve">AMPOLLAS 81-90 MG </v>
      </c>
      <c r="H798" s="15" t="s">
        <v>7</v>
      </c>
      <c r="I798" s="17">
        <v>301000</v>
      </c>
      <c r="J798" s="15" t="s">
        <v>166</v>
      </c>
      <c r="K798" s="14" t="s">
        <v>167</v>
      </c>
      <c r="L798" s="15" t="s">
        <v>1312</v>
      </c>
      <c r="M798" s="17">
        <v>7</v>
      </c>
      <c r="N798" s="15" t="str">
        <f>F798&amp;" "&amp;G798</f>
        <v xml:space="preserve">DOXORRUBICINA AMPOLLAS 81-90 MG </v>
      </c>
      <c r="O798" s="15" t="s">
        <v>5146</v>
      </c>
      <c r="P798" s="15" t="s">
        <v>50</v>
      </c>
      <c r="Q798" s="15" t="s">
        <v>48</v>
      </c>
      <c r="R798" s="15" t="s">
        <v>48</v>
      </c>
      <c r="S798" s="15" t="s">
        <v>5147</v>
      </c>
      <c r="T798" s="15" t="s">
        <v>1023</v>
      </c>
      <c r="U798" s="15" t="s">
        <v>5148</v>
      </c>
      <c r="V798" s="15" t="s">
        <v>1025</v>
      </c>
      <c r="W798" s="17">
        <f>I798/M798</f>
        <v>43000</v>
      </c>
      <c r="X798" s="15">
        <v>85121901</v>
      </c>
      <c r="Y798" s="15" t="s">
        <v>5151</v>
      </c>
      <c r="Z798" s="15" t="s">
        <v>665</v>
      </c>
      <c r="AA798" s="15" t="s">
        <v>1317</v>
      </c>
      <c r="AB798" s="15" t="s">
        <v>1025</v>
      </c>
      <c r="AC798" s="15" t="s">
        <v>1029</v>
      </c>
      <c r="AD798" s="15" t="s">
        <v>1030</v>
      </c>
      <c r="AE798" s="15" t="s">
        <v>1914</v>
      </c>
      <c r="AF798" s="15" t="s">
        <v>60</v>
      </c>
      <c r="AG798" s="15" t="s">
        <v>61</v>
      </c>
      <c r="AH798" s="15" t="s">
        <v>1318</v>
      </c>
      <c r="AI798" s="18">
        <v>45077</v>
      </c>
      <c r="AJ798" s="15" t="s">
        <v>119</v>
      </c>
      <c r="AK798" s="15" t="s">
        <v>5152</v>
      </c>
      <c r="AL798" s="15"/>
    </row>
    <row r="799" spans="1:44" s="13" customFormat="1" ht="11.4" x14ac:dyDescent="0.2">
      <c r="A799" s="14" t="s">
        <v>38</v>
      </c>
      <c r="B799" s="14" t="s">
        <v>220</v>
      </c>
      <c r="C799" s="14" t="s">
        <v>123</v>
      </c>
      <c r="D799" s="14" t="s">
        <v>162</v>
      </c>
      <c r="E799" s="15" t="s">
        <v>1908</v>
      </c>
      <c r="F799" s="15" t="s">
        <v>1909</v>
      </c>
      <c r="G799" s="16" t="str">
        <f>P799&amp;" "&amp;O799&amp;" "&amp;Q799</f>
        <v xml:space="preserve">AMPOLLAS 91-100 MG </v>
      </c>
      <c r="H799" s="15" t="s">
        <v>7</v>
      </c>
      <c r="I799" s="17">
        <v>301000</v>
      </c>
      <c r="J799" s="15" t="s">
        <v>166</v>
      </c>
      <c r="K799" s="14" t="s">
        <v>167</v>
      </c>
      <c r="L799" s="15" t="s">
        <v>1312</v>
      </c>
      <c r="M799" s="17">
        <v>7</v>
      </c>
      <c r="N799" s="15" t="str">
        <f>F799&amp;" "&amp;G799</f>
        <v xml:space="preserve">DOXORRUBICINA AMPOLLAS 91-100 MG </v>
      </c>
      <c r="O799" s="15" t="s">
        <v>5153</v>
      </c>
      <c r="P799" s="15" t="s">
        <v>50</v>
      </c>
      <c r="Q799" s="15"/>
      <c r="R799" s="15"/>
      <c r="S799" s="15" t="s">
        <v>5154</v>
      </c>
      <c r="T799" s="15" t="s">
        <v>1023</v>
      </c>
      <c r="U799" s="15" t="s">
        <v>5155</v>
      </c>
      <c r="V799" s="15" t="s">
        <v>1025</v>
      </c>
      <c r="W799" s="17">
        <f>I799/M799</f>
        <v>43000</v>
      </c>
      <c r="X799" s="15">
        <v>85121901</v>
      </c>
      <c r="Y799" s="15" t="s">
        <v>5156</v>
      </c>
      <c r="Z799" s="15" t="s">
        <v>665</v>
      </c>
      <c r="AA799" s="15" t="s">
        <v>1317</v>
      </c>
      <c r="AB799" s="15" t="s">
        <v>1025</v>
      </c>
      <c r="AC799" s="15" t="s">
        <v>1029</v>
      </c>
      <c r="AD799" s="15" t="s">
        <v>1030</v>
      </c>
      <c r="AE799" s="15" t="s">
        <v>1914</v>
      </c>
      <c r="AF799" s="15" t="s">
        <v>60</v>
      </c>
      <c r="AG799" s="15" t="s">
        <v>61</v>
      </c>
      <c r="AH799" s="15" t="s">
        <v>1318</v>
      </c>
      <c r="AI799" s="18">
        <v>44993</v>
      </c>
      <c r="AJ799" s="15" t="s">
        <v>119</v>
      </c>
      <c r="AK799" s="15" t="s">
        <v>5157</v>
      </c>
      <c r="AL799" s="15"/>
    </row>
    <row r="800" spans="1:44" s="13" customFormat="1" ht="11.4" x14ac:dyDescent="0.2">
      <c r="A800" s="14" t="s">
        <v>38</v>
      </c>
      <c r="B800" s="14" t="s">
        <v>220</v>
      </c>
      <c r="C800" s="14" t="s">
        <v>123</v>
      </c>
      <c r="D800" s="14" t="s">
        <v>162</v>
      </c>
      <c r="E800" s="15" t="s">
        <v>1908</v>
      </c>
      <c r="F800" s="15" t="s">
        <v>1909</v>
      </c>
      <c r="G800" s="16" t="str">
        <f>P800&amp;" "&amp;O800&amp;" "&amp;Q800</f>
        <v xml:space="preserve">AMPOLLAS 91-100 MG </v>
      </c>
      <c r="H800" s="15" t="s">
        <v>7</v>
      </c>
      <c r="I800" s="17">
        <v>301000</v>
      </c>
      <c r="J800" s="15" t="s">
        <v>166</v>
      </c>
      <c r="K800" s="14" t="s">
        <v>167</v>
      </c>
      <c r="L800" s="15" t="s">
        <v>1312</v>
      </c>
      <c r="M800" s="17">
        <v>7</v>
      </c>
      <c r="N800" s="15" t="str">
        <f>F800&amp;" "&amp;G800</f>
        <v xml:space="preserve">DOXORRUBICINA AMPOLLAS 91-100 MG </v>
      </c>
      <c r="O800" s="15" t="s">
        <v>5153</v>
      </c>
      <c r="P800" s="15" t="s">
        <v>50</v>
      </c>
      <c r="Q800" s="15"/>
      <c r="R800" s="15"/>
      <c r="S800" s="15" t="s">
        <v>5154</v>
      </c>
      <c r="T800" s="15" t="s">
        <v>1023</v>
      </c>
      <c r="U800" s="15" t="s">
        <v>5155</v>
      </c>
      <c r="V800" s="15" t="s">
        <v>1025</v>
      </c>
      <c r="W800" s="17">
        <f>I800/M800</f>
        <v>43000</v>
      </c>
      <c r="X800" s="15">
        <v>85121901</v>
      </c>
      <c r="Y800" s="15" t="s">
        <v>5158</v>
      </c>
      <c r="Z800" s="15" t="s">
        <v>665</v>
      </c>
      <c r="AA800" s="15" t="s">
        <v>1317</v>
      </c>
      <c r="AB800" s="15" t="s">
        <v>1025</v>
      </c>
      <c r="AC800" s="15" t="s">
        <v>1029</v>
      </c>
      <c r="AD800" s="15" t="s">
        <v>1030</v>
      </c>
      <c r="AE800" s="15" t="s">
        <v>1914</v>
      </c>
      <c r="AF800" s="15" t="s">
        <v>60</v>
      </c>
      <c r="AG800" s="15" t="s">
        <v>61</v>
      </c>
      <c r="AH800" s="15" t="s">
        <v>1318</v>
      </c>
      <c r="AI800" s="18">
        <v>44993</v>
      </c>
      <c r="AJ800" s="15" t="s">
        <v>119</v>
      </c>
      <c r="AK800" s="15" t="s">
        <v>5159</v>
      </c>
      <c r="AL800" s="15"/>
    </row>
    <row r="801" spans="1:44" s="13" customFormat="1" ht="11.4" x14ac:dyDescent="0.2">
      <c r="A801" s="14" t="s">
        <v>38</v>
      </c>
      <c r="B801" s="14" t="s">
        <v>86</v>
      </c>
      <c r="C801" s="14" t="s">
        <v>87</v>
      </c>
      <c r="D801" s="14" t="s">
        <v>88</v>
      </c>
      <c r="E801" s="15" t="s">
        <v>1908</v>
      </c>
      <c r="F801" s="15" t="s">
        <v>1909</v>
      </c>
      <c r="G801" s="16" t="str">
        <f>P801&amp;" "&amp;O801&amp;" "&amp;Q801</f>
        <v xml:space="preserve">AMPOLLAS 91-100 MG </v>
      </c>
      <c r="H801" s="15" t="s">
        <v>7</v>
      </c>
      <c r="I801" s="17">
        <v>301000</v>
      </c>
      <c r="J801" s="15" t="s">
        <v>166</v>
      </c>
      <c r="K801" s="14" t="s">
        <v>167</v>
      </c>
      <c r="L801" s="15" t="s">
        <v>1312</v>
      </c>
      <c r="M801" s="17">
        <v>7</v>
      </c>
      <c r="N801" s="15" t="str">
        <f>F801&amp;" "&amp;G801</f>
        <v xml:space="preserve">DOXORRUBICINA AMPOLLAS 91-100 MG </v>
      </c>
      <c r="O801" s="15" t="s">
        <v>5153</v>
      </c>
      <c r="P801" s="15" t="s">
        <v>50</v>
      </c>
      <c r="Q801" s="15" t="s">
        <v>48</v>
      </c>
      <c r="R801" s="15" t="s">
        <v>48</v>
      </c>
      <c r="S801" s="15" t="s">
        <v>5154</v>
      </c>
      <c r="T801" s="15" t="s">
        <v>1023</v>
      </c>
      <c r="U801" s="15" t="s">
        <v>5155</v>
      </c>
      <c r="V801" s="19" t="s">
        <v>1025</v>
      </c>
      <c r="W801" s="17">
        <f>I801/M801</f>
        <v>43000</v>
      </c>
      <c r="X801" s="15">
        <v>85121901</v>
      </c>
      <c r="Y801" s="15" t="s">
        <v>5160</v>
      </c>
      <c r="Z801" s="15" t="s">
        <v>665</v>
      </c>
      <c r="AA801" s="15" t="s">
        <v>1317</v>
      </c>
      <c r="AB801" s="15" t="s">
        <v>1025</v>
      </c>
      <c r="AC801" s="15" t="s">
        <v>1029</v>
      </c>
      <c r="AD801" s="15" t="s">
        <v>1030</v>
      </c>
      <c r="AE801" s="15" t="s">
        <v>1914</v>
      </c>
      <c r="AF801" s="15" t="s">
        <v>60</v>
      </c>
      <c r="AG801" s="15" t="s">
        <v>61</v>
      </c>
      <c r="AH801" s="15" t="s">
        <v>1318</v>
      </c>
      <c r="AI801" s="18">
        <v>45040</v>
      </c>
      <c r="AJ801" s="15" t="s">
        <v>119</v>
      </c>
      <c r="AK801" s="15" t="s">
        <v>5161</v>
      </c>
      <c r="AL801" s="20"/>
      <c r="AM801" s="21"/>
      <c r="AN801" s="21"/>
      <c r="AO801" s="21"/>
      <c r="AP801" s="21"/>
      <c r="AQ801" s="21"/>
      <c r="AR801" s="21"/>
    </row>
    <row r="802" spans="1:44" s="13" customFormat="1" ht="11.4" x14ac:dyDescent="0.2">
      <c r="A802" s="14" t="s">
        <v>38</v>
      </c>
      <c r="B802" s="14" t="s">
        <v>39</v>
      </c>
      <c r="C802" s="14" t="s">
        <v>40</v>
      </c>
      <c r="D802" s="14" t="s">
        <v>41</v>
      </c>
      <c r="E802" s="15" t="s">
        <v>1908</v>
      </c>
      <c r="F802" s="15" t="s">
        <v>1909</v>
      </c>
      <c r="G802" s="16" t="str">
        <f>P802&amp;" "&amp;O802&amp;" "&amp;Q802</f>
        <v xml:space="preserve">AMPOLLAS 91-100 MG </v>
      </c>
      <c r="H802" s="15" t="s">
        <v>7</v>
      </c>
      <c r="I802" s="17">
        <v>301000</v>
      </c>
      <c r="J802" s="15" t="s">
        <v>166</v>
      </c>
      <c r="K802" s="14" t="s">
        <v>167</v>
      </c>
      <c r="L802" s="15" t="s">
        <v>1312</v>
      </c>
      <c r="M802" s="17">
        <v>7</v>
      </c>
      <c r="N802" s="15" t="str">
        <f>F802&amp;" "&amp;G802</f>
        <v xml:space="preserve">DOXORRUBICINA AMPOLLAS 91-100 MG </v>
      </c>
      <c r="O802" s="15" t="s">
        <v>5153</v>
      </c>
      <c r="P802" s="15" t="s">
        <v>50</v>
      </c>
      <c r="Q802" s="15" t="s">
        <v>48</v>
      </c>
      <c r="R802" s="15" t="s">
        <v>48</v>
      </c>
      <c r="S802" s="15" t="s">
        <v>5154</v>
      </c>
      <c r="T802" s="15" t="s">
        <v>1023</v>
      </c>
      <c r="U802" s="15" t="s">
        <v>5155</v>
      </c>
      <c r="V802" s="15" t="s">
        <v>1025</v>
      </c>
      <c r="W802" s="17">
        <f>I802/M802</f>
        <v>43000</v>
      </c>
      <c r="X802" s="15">
        <v>85121901</v>
      </c>
      <c r="Y802" s="15" t="s">
        <v>5162</v>
      </c>
      <c r="Z802" s="15" t="s">
        <v>665</v>
      </c>
      <c r="AA802" s="15" t="s">
        <v>1317</v>
      </c>
      <c r="AB802" s="15" t="s">
        <v>1025</v>
      </c>
      <c r="AC802" s="15" t="s">
        <v>1029</v>
      </c>
      <c r="AD802" s="15" t="s">
        <v>1030</v>
      </c>
      <c r="AE802" s="15" t="s">
        <v>1914</v>
      </c>
      <c r="AF802" s="15" t="s">
        <v>60</v>
      </c>
      <c r="AG802" s="15" t="s">
        <v>61</v>
      </c>
      <c r="AH802" s="15" t="s">
        <v>1318</v>
      </c>
      <c r="AI802" s="18">
        <v>45099</v>
      </c>
      <c r="AJ802" s="15" t="s">
        <v>119</v>
      </c>
      <c r="AK802" s="15" t="s">
        <v>5163</v>
      </c>
      <c r="AL802" s="15"/>
    </row>
    <row r="803" spans="1:44" s="13" customFormat="1" ht="11.4" x14ac:dyDescent="0.2">
      <c r="A803" s="14" t="s">
        <v>38</v>
      </c>
      <c r="B803" s="14" t="s">
        <v>39</v>
      </c>
      <c r="C803" s="14" t="s">
        <v>40</v>
      </c>
      <c r="D803" s="14" t="s">
        <v>41</v>
      </c>
      <c r="E803" s="15" t="s">
        <v>1908</v>
      </c>
      <c r="F803" s="15" t="s">
        <v>1909</v>
      </c>
      <c r="G803" s="16" t="str">
        <f>P803&amp;" "&amp;O803&amp;" "&amp;Q803</f>
        <v xml:space="preserve">AMPOLLAS 91-100 MG </v>
      </c>
      <c r="H803" s="15" t="s">
        <v>7</v>
      </c>
      <c r="I803" s="17">
        <v>301000</v>
      </c>
      <c r="J803" s="15" t="s">
        <v>166</v>
      </c>
      <c r="K803" s="14" t="s">
        <v>167</v>
      </c>
      <c r="L803" s="15" t="s">
        <v>1312</v>
      </c>
      <c r="M803" s="17">
        <v>7</v>
      </c>
      <c r="N803" s="15" t="str">
        <f>F803&amp;" "&amp;G803</f>
        <v xml:space="preserve">DOXORRUBICINA AMPOLLAS 91-100 MG </v>
      </c>
      <c r="O803" s="15" t="s">
        <v>5153</v>
      </c>
      <c r="P803" s="15" t="s">
        <v>50</v>
      </c>
      <c r="Q803" s="15" t="s">
        <v>48</v>
      </c>
      <c r="R803" s="15" t="s">
        <v>48</v>
      </c>
      <c r="S803" s="15" t="s">
        <v>5154</v>
      </c>
      <c r="T803" s="15" t="s">
        <v>1023</v>
      </c>
      <c r="U803" s="15" t="s">
        <v>5155</v>
      </c>
      <c r="V803" s="15" t="s">
        <v>1025</v>
      </c>
      <c r="W803" s="17">
        <f>I803/M803</f>
        <v>43000</v>
      </c>
      <c r="X803" s="15">
        <v>85121901</v>
      </c>
      <c r="Y803" s="15" t="s">
        <v>5164</v>
      </c>
      <c r="Z803" s="15" t="s">
        <v>665</v>
      </c>
      <c r="AA803" s="15" t="s">
        <v>1317</v>
      </c>
      <c r="AB803" s="15" t="s">
        <v>1025</v>
      </c>
      <c r="AC803" s="15" t="s">
        <v>1029</v>
      </c>
      <c r="AD803" s="15" t="s">
        <v>1030</v>
      </c>
      <c r="AE803" s="15" t="s">
        <v>1914</v>
      </c>
      <c r="AF803" s="15" t="s">
        <v>60</v>
      </c>
      <c r="AG803" s="15" t="s">
        <v>61</v>
      </c>
      <c r="AH803" s="15" t="s">
        <v>1318</v>
      </c>
      <c r="AI803" s="18">
        <v>45099</v>
      </c>
      <c r="AJ803" s="15" t="s">
        <v>119</v>
      </c>
      <c r="AK803" s="15" t="s">
        <v>5165</v>
      </c>
      <c r="AL803" s="15"/>
    </row>
    <row r="804" spans="1:44" s="13" customFormat="1" ht="11.4" x14ac:dyDescent="0.2">
      <c r="A804" s="22" t="s">
        <v>38</v>
      </c>
      <c r="B804" s="22" t="s">
        <v>108</v>
      </c>
      <c r="C804" s="22" t="s">
        <v>109</v>
      </c>
      <c r="D804" s="22" t="s">
        <v>110</v>
      </c>
      <c r="E804" s="20" t="s">
        <v>5166</v>
      </c>
      <c r="F804" s="20" t="s">
        <v>5167</v>
      </c>
      <c r="G804" s="16" t="str">
        <f>P804&amp;" "&amp;O804&amp;" "&amp;Q804</f>
        <v xml:space="preserve">COMPRIMIDOS 3 MG/0,03 MG </v>
      </c>
      <c r="H804" s="20" t="s">
        <v>363</v>
      </c>
      <c r="I804" s="23">
        <v>301000</v>
      </c>
      <c r="J804" s="23" t="s">
        <v>1561</v>
      </c>
      <c r="K804" s="22" t="s">
        <v>70</v>
      </c>
      <c r="L804" s="24" t="s">
        <v>1562</v>
      </c>
      <c r="M804" s="23">
        <v>70</v>
      </c>
      <c r="N804" s="20" t="str">
        <f>F804&amp;" "&amp;G804</f>
        <v xml:space="preserve">DROSPIRENONA, ETINILESTRADIOL COMPRIMIDOS 3 MG/0,03 MG </v>
      </c>
      <c r="O804" s="20" t="s">
        <v>5168</v>
      </c>
      <c r="P804" s="20" t="s">
        <v>73</v>
      </c>
      <c r="Q804" s="20"/>
      <c r="R804" s="20" t="s">
        <v>5169</v>
      </c>
      <c r="S804" s="20" t="s">
        <v>5170</v>
      </c>
      <c r="T804" s="20" t="s">
        <v>96</v>
      </c>
      <c r="U804" s="20" t="s">
        <v>5171</v>
      </c>
      <c r="V804" s="24" t="s">
        <v>5172</v>
      </c>
      <c r="W804" s="25">
        <f>I804/M804</f>
        <v>4300</v>
      </c>
      <c r="X804" s="20">
        <v>42171903</v>
      </c>
      <c r="Y804" s="20" t="s">
        <v>5173</v>
      </c>
      <c r="Z804" s="20" t="s">
        <v>1568</v>
      </c>
      <c r="AA804" s="20" t="s">
        <v>1569</v>
      </c>
      <c r="AB804" s="20" t="s">
        <v>5174</v>
      </c>
      <c r="AC804" s="20" t="s">
        <v>5175</v>
      </c>
      <c r="AD804" s="20" t="s">
        <v>437</v>
      </c>
      <c r="AE804" s="20" t="s">
        <v>5176</v>
      </c>
      <c r="AF804" s="20" t="s">
        <v>84</v>
      </c>
      <c r="AG804" s="20" t="s">
        <v>61</v>
      </c>
      <c r="AH804" s="20" t="s">
        <v>5177</v>
      </c>
      <c r="AI804" s="26">
        <v>45135</v>
      </c>
      <c r="AJ804" s="20" t="s">
        <v>62</v>
      </c>
      <c r="AK804" s="20" t="s">
        <v>5178</v>
      </c>
      <c r="AL804" s="15"/>
    </row>
    <row r="805" spans="1:44" s="13" customFormat="1" ht="11.4" x14ac:dyDescent="0.2">
      <c r="A805" s="14" t="s">
        <v>38</v>
      </c>
      <c r="B805" s="14" t="s">
        <v>70</v>
      </c>
      <c r="C805" s="14" t="s">
        <v>147</v>
      </c>
      <c r="D805" s="14" t="s">
        <v>87</v>
      </c>
      <c r="E805" s="15" t="s">
        <v>2589</v>
      </c>
      <c r="F805" s="15" t="s">
        <v>5179</v>
      </c>
      <c r="G805" s="27" t="str">
        <f>P805&amp;" "&amp;O805&amp;" "&amp;Q805</f>
        <v xml:space="preserve">COMPRIMIDOS 12,5 MG/20 MG </v>
      </c>
      <c r="H805" s="15" t="s">
        <v>239</v>
      </c>
      <c r="I805" s="17">
        <v>301000</v>
      </c>
      <c r="J805" s="15" t="s">
        <v>124</v>
      </c>
      <c r="K805" s="14">
        <v>6</v>
      </c>
      <c r="L805" s="15" t="s">
        <v>126</v>
      </c>
      <c r="M805" s="17">
        <v>70</v>
      </c>
      <c r="N805" s="20" t="str">
        <f>F805&amp;" "&amp;G805</f>
        <v xml:space="preserve">HIDROCLOROTIAZIDA, OLMESARTAN COMPRIMIDOS 12,5 MG/20 MG </v>
      </c>
      <c r="O805" s="15" t="s">
        <v>5180</v>
      </c>
      <c r="P805" s="15" t="s">
        <v>73</v>
      </c>
      <c r="Q805" s="15" t="s">
        <v>48</v>
      </c>
      <c r="R805" s="15" t="s">
        <v>48</v>
      </c>
      <c r="S805" s="15" t="s">
        <v>5181</v>
      </c>
      <c r="T805" s="15" t="s">
        <v>2850</v>
      </c>
      <c r="U805" s="15" t="s">
        <v>5181</v>
      </c>
      <c r="V805" s="15" t="s">
        <v>952</v>
      </c>
      <c r="W805" s="23">
        <f>I805/M805</f>
        <v>4300</v>
      </c>
      <c r="X805" s="15">
        <v>73101703</v>
      </c>
      <c r="Y805" s="15" t="s">
        <v>5182</v>
      </c>
      <c r="Z805" s="15" t="s">
        <v>100</v>
      </c>
      <c r="AA805" s="15" t="s">
        <v>132</v>
      </c>
      <c r="AB805" s="15" t="s">
        <v>1359</v>
      </c>
      <c r="AC805" s="15" t="s">
        <v>957</v>
      </c>
      <c r="AD805" s="15" t="s">
        <v>196</v>
      </c>
      <c r="AE805" s="15" t="s">
        <v>2596</v>
      </c>
      <c r="AF805" s="15" t="s">
        <v>84</v>
      </c>
      <c r="AG805" s="15" t="s">
        <v>61</v>
      </c>
      <c r="AH805" s="15" t="s">
        <v>5183</v>
      </c>
      <c r="AI805" s="18">
        <v>45223</v>
      </c>
      <c r="AJ805" s="15" t="s">
        <v>62</v>
      </c>
      <c r="AK805" s="15" t="s">
        <v>5184</v>
      </c>
      <c r="AL805" s="15" t="s">
        <v>159</v>
      </c>
    </row>
    <row r="806" spans="1:44" s="13" customFormat="1" ht="11.4" x14ac:dyDescent="0.2">
      <c r="A806" s="14" t="s">
        <v>38</v>
      </c>
      <c r="B806" s="14" t="s">
        <v>70</v>
      </c>
      <c r="C806" s="14" t="s">
        <v>147</v>
      </c>
      <c r="D806" s="14" t="s">
        <v>87</v>
      </c>
      <c r="E806" s="15" t="s">
        <v>3208</v>
      </c>
      <c r="F806" s="15" t="s">
        <v>3209</v>
      </c>
      <c r="G806" s="27" t="str">
        <f>P806&amp;" "&amp;O806&amp;" "&amp;Q806</f>
        <v xml:space="preserve">AMPOLLAS 5 MG </v>
      </c>
      <c r="H806" s="15" t="s">
        <v>165</v>
      </c>
      <c r="I806" s="17">
        <v>301000</v>
      </c>
      <c r="J806" s="15" t="s">
        <v>111</v>
      </c>
      <c r="K806" s="14">
        <v>4</v>
      </c>
      <c r="L806" s="15" t="s">
        <v>113</v>
      </c>
      <c r="M806" s="17">
        <v>500</v>
      </c>
      <c r="N806" s="20" t="str">
        <f>F806&amp;" "&amp;G806</f>
        <v xml:space="preserve">MIDAZOLAM AMPOLLAS 5 MG </v>
      </c>
      <c r="O806" s="15" t="s">
        <v>585</v>
      </c>
      <c r="P806" s="15" t="s">
        <v>50</v>
      </c>
      <c r="Q806" s="15" t="s">
        <v>48</v>
      </c>
      <c r="R806" s="15" t="s">
        <v>48</v>
      </c>
      <c r="S806" s="15" t="s">
        <v>5185</v>
      </c>
      <c r="T806" s="15" t="s">
        <v>3211</v>
      </c>
      <c r="U806" s="15" t="s">
        <v>5186</v>
      </c>
      <c r="V806" s="15" t="s">
        <v>596</v>
      </c>
      <c r="W806" s="23">
        <f>I806/M806</f>
        <v>602</v>
      </c>
      <c r="X806" s="15">
        <v>51141921</v>
      </c>
      <c r="Y806" s="15" t="s">
        <v>5187</v>
      </c>
      <c r="Z806" s="15" t="s">
        <v>117</v>
      </c>
      <c r="AA806" s="15" t="s">
        <v>118</v>
      </c>
      <c r="AB806" s="15" t="s">
        <v>596</v>
      </c>
      <c r="AC806" s="15" t="s">
        <v>599</v>
      </c>
      <c r="AD806" s="15" t="s">
        <v>82</v>
      </c>
      <c r="AE806" s="15" t="s">
        <v>3213</v>
      </c>
      <c r="AF806" s="15" t="s">
        <v>60</v>
      </c>
      <c r="AG806" s="15" t="s">
        <v>61</v>
      </c>
      <c r="AH806" s="15" t="s">
        <v>48</v>
      </c>
      <c r="AI806" s="18">
        <v>45218</v>
      </c>
      <c r="AJ806" s="15" t="s">
        <v>62</v>
      </c>
      <c r="AK806" s="15" t="s">
        <v>5188</v>
      </c>
      <c r="AL806" s="15" t="s">
        <v>159</v>
      </c>
    </row>
    <row r="807" spans="1:44" s="13" customFormat="1" ht="11.4" x14ac:dyDescent="0.2">
      <c r="A807" s="22" t="s">
        <v>38</v>
      </c>
      <c r="B807" s="22" t="s">
        <v>424</v>
      </c>
      <c r="C807" s="22" t="s">
        <v>41</v>
      </c>
      <c r="D807" s="22" t="s">
        <v>162</v>
      </c>
      <c r="E807" s="24" t="s">
        <v>2821</v>
      </c>
      <c r="F807" s="20" t="s">
        <v>3674</v>
      </c>
      <c r="G807" s="16" t="str">
        <f>P807&amp;" "&amp;O807&amp;" "&amp;Q807</f>
        <v xml:space="preserve">SOBRES 10 GR </v>
      </c>
      <c r="H807" s="20" t="s">
        <v>1284</v>
      </c>
      <c r="I807" s="23">
        <v>301000</v>
      </c>
      <c r="J807" s="20" t="s">
        <v>2085</v>
      </c>
      <c r="K807" s="22" t="s">
        <v>112</v>
      </c>
      <c r="L807" s="20" t="s">
        <v>2086</v>
      </c>
      <c r="M807" s="23">
        <v>1400</v>
      </c>
      <c r="N807" s="15" t="str">
        <f>F807&amp;" "&amp;G807</f>
        <v xml:space="preserve">POLIETILENGLICOL SOBRES 10 GR </v>
      </c>
      <c r="O807" s="20" t="s">
        <v>3701</v>
      </c>
      <c r="P807" s="28" t="s">
        <v>2785</v>
      </c>
      <c r="Q807" s="20"/>
      <c r="R807" s="20"/>
      <c r="S807" s="20" t="s">
        <v>5189</v>
      </c>
      <c r="T807" s="20" t="s">
        <v>2824</v>
      </c>
      <c r="U807" s="20" t="s">
        <v>5189</v>
      </c>
      <c r="V807" s="15" t="s">
        <v>2551</v>
      </c>
      <c r="W807" s="25">
        <f>I807/M807</f>
        <v>215</v>
      </c>
      <c r="X807" s="20">
        <v>51171631</v>
      </c>
      <c r="Y807" s="20" t="s">
        <v>5190</v>
      </c>
      <c r="Z807" s="20" t="s">
        <v>2086</v>
      </c>
      <c r="AA807" s="20" t="s">
        <v>2089</v>
      </c>
      <c r="AB807" s="20" t="s">
        <v>2553</v>
      </c>
      <c r="AC807" s="20" t="s">
        <v>2554</v>
      </c>
      <c r="AD807" s="20" t="s">
        <v>233</v>
      </c>
      <c r="AE807" s="20" t="s">
        <v>2827</v>
      </c>
      <c r="AF807" s="20" t="s">
        <v>60</v>
      </c>
      <c r="AG807" s="20" t="s">
        <v>61</v>
      </c>
      <c r="AH807" s="20" t="s">
        <v>48</v>
      </c>
      <c r="AI807" s="26">
        <v>44959</v>
      </c>
      <c r="AJ807" s="20" t="s">
        <v>119</v>
      </c>
      <c r="AK807" s="20" t="s">
        <v>5191</v>
      </c>
      <c r="AL807" s="15"/>
    </row>
    <row r="808" spans="1:44" s="13" customFormat="1" ht="11.4" x14ac:dyDescent="0.2">
      <c r="A808" s="14" t="s">
        <v>38</v>
      </c>
      <c r="B808" s="14" t="s">
        <v>86</v>
      </c>
      <c r="C808" s="14" t="s">
        <v>87</v>
      </c>
      <c r="D808" s="14" t="s">
        <v>88</v>
      </c>
      <c r="E808" s="15" t="s">
        <v>1437</v>
      </c>
      <c r="F808" s="15" t="s">
        <v>3809</v>
      </c>
      <c r="G808" s="16" t="str">
        <f>P808&amp;" "&amp;O808&amp;" "&amp;Q808</f>
        <v xml:space="preserve">COMPRIMIDOS 150 MG </v>
      </c>
      <c r="H808" s="15" t="s">
        <v>363</v>
      </c>
      <c r="I808" s="17">
        <v>301000</v>
      </c>
      <c r="J808" s="15" t="s">
        <v>1634</v>
      </c>
      <c r="K808" s="14" t="s">
        <v>533</v>
      </c>
      <c r="L808" s="15" t="s">
        <v>5192</v>
      </c>
      <c r="M808" s="17">
        <v>1400</v>
      </c>
      <c r="N808" s="15" t="s">
        <v>5193</v>
      </c>
      <c r="O808" s="15" t="s">
        <v>1305</v>
      </c>
      <c r="P808" s="15" t="s">
        <v>73</v>
      </c>
      <c r="Q808" s="15" t="s">
        <v>48</v>
      </c>
      <c r="R808" s="15" t="s">
        <v>5194</v>
      </c>
      <c r="S808" s="15" t="s">
        <v>5195</v>
      </c>
      <c r="T808" s="15" t="s">
        <v>151</v>
      </c>
      <c r="U808" s="15" t="s">
        <v>5195</v>
      </c>
      <c r="V808" s="19" t="s">
        <v>1274</v>
      </c>
      <c r="W808" s="17">
        <f>I808/M808</f>
        <v>215</v>
      </c>
      <c r="X808" s="15">
        <v>85121902</v>
      </c>
      <c r="Y808" s="15" t="s">
        <v>5196</v>
      </c>
      <c r="Z808" s="15" t="s">
        <v>5197</v>
      </c>
      <c r="AA808" s="15" t="s">
        <v>5198</v>
      </c>
      <c r="AB808" s="15" t="s">
        <v>1277</v>
      </c>
      <c r="AC808" s="15" t="s">
        <v>1278</v>
      </c>
      <c r="AD808" s="15" t="s">
        <v>82</v>
      </c>
      <c r="AE808" s="15" t="s">
        <v>1441</v>
      </c>
      <c r="AF808" s="15" t="s">
        <v>84</v>
      </c>
      <c r="AG808" s="15" t="s">
        <v>61</v>
      </c>
      <c r="AH808" s="15" t="s">
        <v>48</v>
      </c>
      <c r="AI808" s="18">
        <v>45037</v>
      </c>
      <c r="AJ808" s="15" t="s">
        <v>62</v>
      </c>
      <c r="AK808" s="15" t="s">
        <v>5199</v>
      </c>
      <c r="AL808" s="15"/>
    </row>
    <row r="809" spans="1:44" s="13" customFormat="1" ht="11.4" x14ac:dyDescent="0.2">
      <c r="A809" s="22" t="s">
        <v>38</v>
      </c>
      <c r="B809" s="22" t="s">
        <v>424</v>
      </c>
      <c r="C809" s="22" t="s">
        <v>41</v>
      </c>
      <c r="D809" s="22" t="s">
        <v>162</v>
      </c>
      <c r="E809" s="24" t="s">
        <v>602</v>
      </c>
      <c r="F809" s="20" t="s">
        <v>658</v>
      </c>
      <c r="G809" s="16" t="str">
        <f>P809&amp;" "&amp;O809&amp;" "&amp;Q809</f>
        <v>JARABE 400 MG/57 MG 70 ML</v>
      </c>
      <c r="H809" s="20" t="s">
        <v>239</v>
      </c>
      <c r="I809" s="23">
        <v>301020</v>
      </c>
      <c r="J809" s="20" t="s">
        <v>2066</v>
      </c>
      <c r="K809" s="22" t="s">
        <v>353</v>
      </c>
      <c r="L809" s="20" t="s">
        <v>2067</v>
      </c>
      <c r="M809" s="23">
        <v>58</v>
      </c>
      <c r="N809" s="15" t="str">
        <f>F809&amp;" "&amp;G809</f>
        <v>AMOXICILINA, ACIDO CLAVULANICO JARABE 400 MG/57 MG 70 ML</v>
      </c>
      <c r="O809" s="20" t="s">
        <v>698</v>
      </c>
      <c r="P809" s="20" t="s">
        <v>614</v>
      </c>
      <c r="Q809" s="15" t="s">
        <v>5200</v>
      </c>
      <c r="R809" s="20"/>
      <c r="S809" s="20" t="s">
        <v>5201</v>
      </c>
      <c r="T809" s="20" t="s">
        <v>603</v>
      </c>
      <c r="U809" s="20" t="s">
        <v>5201</v>
      </c>
      <c r="V809" s="15" t="s">
        <v>416</v>
      </c>
      <c r="W809" s="25">
        <f>I809/M809</f>
        <v>5190</v>
      </c>
      <c r="X809" s="20">
        <v>51101511</v>
      </c>
      <c r="Y809" s="20" t="s">
        <v>5202</v>
      </c>
      <c r="Z809" s="20" t="s">
        <v>2067</v>
      </c>
      <c r="AA809" s="20" t="s">
        <v>2073</v>
      </c>
      <c r="AB809" s="20" t="s">
        <v>416</v>
      </c>
      <c r="AC809" s="20" t="s">
        <v>419</v>
      </c>
      <c r="AD809" s="20" t="s">
        <v>607</v>
      </c>
      <c r="AE809" s="20" t="s">
        <v>608</v>
      </c>
      <c r="AF809" s="20" t="s">
        <v>60</v>
      </c>
      <c r="AG809" s="20" t="s">
        <v>61</v>
      </c>
      <c r="AH809" s="20" t="s">
        <v>5203</v>
      </c>
      <c r="AI809" s="26">
        <v>44963</v>
      </c>
      <c r="AJ809" s="20" t="s">
        <v>207</v>
      </c>
      <c r="AK809" s="20" t="s">
        <v>5204</v>
      </c>
      <c r="AL809" s="15"/>
    </row>
    <row r="810" spans="1:44" s="13" customFormat="1" ht="11.4" x14ac:dyDescent="0.2">
      <c r="A810" s="14" t="s">
        <v>38</v>
      </c>
      <c r="B810" s="14" t="s">
        <v>220</v>
      </c>
      <c r="C810" s="14" t="s">
        <v>123</v>
      </c>
      <c r="D810" s="14" t="s">
        <v>162</v>
      </c>
      <c r="E810" s="15" t="s">
        <v>602</v>
      </c>
      <c r="F810" s="15" t="s">
        <v>658</v>
      </c>
      <c r="G810" s="16" t="str">
        <f>P810&amp;" "&amp;O810&amp;" "&amp;Q810</f>
        <v>JARABE 400 MG/57 MG 70 ML</v>
      </c>
      <c r="H810" s="15" t="s">
        <v>239</v>
      </c>
      <c r="I810" s="17">
        <v>301020</v>
      </c>
      <c r="J810" s="15" t="s">
        <v>2066</v>
      </c>
      <c r="K810" s="14" t="s">
        <v>353</v>
      </c>
      <c r="L810" s="15" t="s">
        <v>2067</v>
      </c>
      <c r="M810" s="17">
        <v>58</v>
      </c>
      <c r="N810" s="15" t="str">
        <f>F810&amp;" "&amp;G810</f>
        <v>AMOXICILINA, ACIDO CLAVULANICO JARABE 400 MG/57 MG 70 ML</v>
      </c>
      <c r="O810" s="15" t="s">
        <v>698</v>
      </c>
      <c r="P810" s="15" t="s">
        <v>614</v>
      </c>
      <c r="Q810" s="15" t="s">
        <v>5200</v>
      </c>
      <c r="R810" s="15"/>
      <c r="S810" s="15" t="s">
        <v>5201</v>
      </c>
      <c r="T810" s="15" t="s">
        <v>603</v>
      </c>
      <c r="U810" s="15" t="s">
        <v>5201</v>
      </c>
      <c r="V810" s="15" t="s">
        <v>416</v>
      </c>
      <c r="W810" s="17">
        <f>I810/M810</f>
        <v>5190</v>
      </c>
      <c r="X810" s="15">
        <v>51101511</v>
      </c>
      <c r="Y810" s="15" t="s">
        <v>5205</v>
      </c>
      <c r="Z810" s="15" t="s">
        <v>2067</v>
      </c>
      <c r="AA810" s="15" t="s">
        <v>2073</v>
      </c>
      <c r="AB810" s="15" t="s">
        <v>416</v>
      </c>
      <c r="AC810" s="15" t="s">
        <v>419</v>
      </c>
      <c r="AD810" s="15" t="s">
        <v>607</v>
      </c>
      <c r="AE810" s="15" t="s">
        <v>608</v>
      </c>
      <c r="AF810" s="15" t="s">
        <v>60</v>
      </c>
      <c r="AG810" s="15" t="s">
        <v>61</v>
      </c>
      <c r="AH810" s="15" t="s">
        <v>5203</v>
      </c>
      <c r="AI810" s="18">
        <v>44988</v>
      </c>
      <c r="AJ810" s="15" t="s">
        <v>207</v>
      </c>
      <c r="AK810" s="15" t="s">
        <v>5206</v>
      </c>
      <c r="AL810" s="15"/>
    </row>
    <row r="811" spans="1:44" s="13" customFormat="1" ht="11.4" x14ac:dyDescent="0.2">
      <c r="A811" s="14" t="s">
        <v>38</v>
      </c>
      <c r="B811" s="14" t="s">
        <v>220</v>
      </c>
      <c r="C811" s="14" t="s">
        <v>123</v>
      </c>
      <c r="D811" s="14" t="s">
        <v>162</v>
      </c>
      <c r="E811" s="15" t="s">
        <v>4677</v>
      </c>
      <c r="F811" s="15" t="s">
        <v>4678</v>
      </c>
      <c r="G811" s="16" t="str">
        <f>P811&amp;" "&amp;O811&amp;" "&amp;Q811</f>
        <v xml:space="preserve">COLIRIO  </v>
      </c>
      <c r="H811" s="15" t="s">
        <v>7</v>
      </c>
      <c r="I811" s="17">
        <v>301020</v>
      </c>
      <c r="J811" s="15" t="s">
        <v>4769</v>
      </c>
      <c r="K811" s="14" t="s">
        <v>353</v>
      </c>
      <c r="L811" s="15" t="s">
        <v>4770</v>
      </c>
      <c r="M811" s="17">
        <v>30</v>
      </c>
      <c r="N811" s="15" t="str">
        <f>F811&amp;" "&amp;G811</f>
        <v xml:space="preserve">HIALURONATO DE SODIO COLIRIO  </v>
      </c>
      <c r="O811" s="15"/>
      <c r="P811" s="15" t="s">
        <v>1078</v>
      </c>
      <c r="Q811" s="15"/>
      <c r="R811" s="15" t="s">
        <v>5207</v>
      </c>
      <c r="S811" s="15" t="s">
        <v>5208</v>
      </c>
      <c r="T811" s="15" t="s">
        <v>4682</v>
      </c>
      <c r="U811" s="15" t="s">
        <v>5208</v>
      </c>
      <c r="V811" s="15" t="s">
        <v>896</v>
      </c>
      <c r="W811" s="17">
        <f>I811/M811</f>
        <v>10034</v>
      </c>
      <c r="X811" s="15">
        <v>51142148</v>
      </c>
      <c r="Y811" s="15" t="s">
        <v>5209</v>
      </c>
      <c r="Z811" s="15" t="s">
        <v>100</v>
      </c>
      <c r="AA811" s="15" t="s">
        <v>4775</v>
      </c>
      <c r="AB811" s="15" t="s">
        <v>898</v>
      </c>
      <c r="AC811" s="15" t="s">
        <v>899</v>
      </c>
      <c r="AD811" s="15" t="s">
        <v>1085</v>
      </c>
      <c r="AE811" s="15" t="s">
        <v>4685</v>
      </c>
      <c r="AF811" s="15" t="s">
        <v>84</v>
      </c>
      <c r="AG811" s="15" t="s">
        <v>61</v>
      </c>
      <c r="AH811" s="15" t="s">
        <v>48</v>
      </c>
      <c r="AI811" s="18">
        <v>45010</v>
      </c>
      <c r="AJ811" s="15" t="s">
        <v>62</v>
      </c>
      <c r="AK811" s="15" t="s">
        <v>5210</v>
      </c>
      <c r="AL811" s="15"/>
    </row>
    <row r="812" spans="1:44" s="13" customFormat="1" ht="11.4" x14ac:dyDescent="0.2">
      <c r="A812" s="22" t="s">
        <v>38</v>
      </c>
      <c r="B812" s="22" t="s">
        <v>108</v>
      </c>
      <c r="C812" s="22" t="s">
        <v>109</v>
      </c>
      <c r="D812" s="22" t="s">
        <v>110</v>
      </c>
      <c r="E812" s="20" t="s">
        <v>4677</v>
      </c>
      <c r="F812" s="20" t="s">
        <v>4678</v>
      </c>
      <c r="G812" s="16" t="str">
        <f>P812&amp;" "&amp;O812&amp;" "&amp;Q812</f>
        <v xml:space="preserve">COLIRIO AL 0,4% </v>
      </c>
      <c r="H812" s="20" t="s">
        <v>378</v>
      </c>
      <c r="I812" s="23">
        <v>301020</v>
      </c>
      <c r="J812" s="23" t="s">
        <v>324</v>
      </c>
      <c r="K812" s="22" t="s">
        <v>137</v>
      </c>
      <c r="L812" s="24" t="s">
        <v>3505</v>
      </c>
      <c r="M812" s="23">
        <v>30</v>
      </c>
      <c r="N812" s="20" t="str">
        <f>F812&amp;" "&amp;G812</f>
        <v xml:space="preserve">HIALURONATO DE SODIO COLIRIO AL 0,4% </v>
      </c>
      <c r="O812" s="20" t="s">
        <v>4679</v>
      </c>
      <c r="P812" s="20" t="s">
        <v>1078</v>
      </c>
      <c r="Q812" s="20"/>
      <c r="R812" s="20" t="s">
        <v>5207</v>
      </c>
      <c r="S812" s="20" t="s">
        <v>5211</v>
      </c>
      <c r="T812" s="20" t="s">
        <v>4682</v>
      </c>
      <c r="U812" s="20" t="s">
        <v>5211</v>
      </c>
      <c r="V812" s="24" t="s">
        <v>896</v>
      </c>
      <c r="W812" s="25">
        <f>I812/M812</f>
        <v>10034</v>
      </c>
      <c r="X812" s="20">
        <v>51142148</v>
      </c>
      <c r="Y812" s="20" t="s">
        <v>5212</v>
      </c>
      <c r="Z812" s="20" t="s">
        <v>100</v>
      </c>
      <c r="AA812" s="20" t="s">
        <v>3510</v>
      </c>
      <c r="AB812" s="20" t="s">
        <v>898</v>
      </c>
      <c r="AC812" s="20" t="s">
        <v>899</v>
      </c>
      <c r="AD812" s="20" t="s">
        <v>1085</v>
      </c>
      <c r="AE812" s="20" t="s">
        <v>4685</v>
      </c>
      <c r="AF812" s="20" t="s">
        <v>84</v>
      </c>
      <c r="AG812" s="20" t="s">
        <v>61</v>
      </c>
      <c r="AH812" s="20" t="s">
        <v>48</v>
      </c>
      <c r="AI812" s="26">
        <v>45124</v>
      </c>
      <c r="AJ812" s="20" t="s">
        <v>62</v>
      </c>
      <c r="AK812" s="20" t="s">
        <v>5213</v>
      </c>
      <c r="AL812" s="15"/>
    </row>
    <row r="813" spans="1:44" s="13" customFormat="1" ht="11.4" x14ac:dyDescent="0.2">
      <c r="A813" s="22" t="s">
        <v>38</v>
      </c>
      <c r="B813" s="22" t="s">
        <v>121</v>
      </c>
      <c r="C813" s="22" t="s">
        <v>122</v>
      </c>
      <c r="D813" s="22" t="s">
        <v>123</v>
      </c>
      <c r="E813" s="20" t="s">
        <v>1674</v>
      </c>
      <c r="F813" s="20" t="s">
        <v>5214</v>
      </c>
      <c r="G813" s="16" t="str">
        <f>P813&amp;" "&amp;O813&amp;" "&amp;Q813</f>
        <v xml:space="preserve">COMPRIMIDOS 10 MG </v>
      </c>
      <c r="H813" s="20" t="s">
        <v>363</v>
      </c>
      <c r="I813" s="23">
        <v>301050</v>
      </c>
      <c r="J813" s="23" t="s">
        <v>723</v>
      </c>
      <c r="K813" s="22" t="s">
        <v>137</v>
      </c>
      <c r="L813" s="24" t="s">
        <v>3316</v>
      </c>
      <c r="M813" s="23">
        <v>4500</v>
      </c>
      <c r="N813" s="15" t="str">
        <f>F813&amp;" "&amp;G813</f>
        <v xml:space="preserve">ARIPIPRAZOL COMPRIMIDOS 10 MG </v>
      </c>
      <c r="O813" s="20" t="s">
        <v>563</v>
      </c>
      <c r="P813" s="20" t="s">
        <v>73</v>
      </c>
      <c r="Q813" s="20"/>
      <c r="R813" s="20"/>
      <c r="S813" s="20" t="s">
        <v>5215</v>
      </c>
      <c r="T813" s="20" t="s">
        <v>5216</v>
      </c>
      <c r="U813" s="20" t="s">
        <v>5215</v>
      </c>
      <c r="V813" s="24" t="s">
        <v>1566</v>
      </c>
      <c r="W813" s="25">
        <f>I813/M813</f>
        <v>66.900000000000006</v>
      </c>
      <c r="X813" s="20">
        <v>51141702</v>
      </c>
      <c r="Y813" s="20" t="s">
        <v>5217</v>
      </c>
      <c r="Z813" s="20" t="s">
        <v>665</v>
      </c>
      <c r="AA813" s="20" t="s">
        <v>3321</v>
      </c>
      <c r="AB813" s="20" t="s">
        <v>1566</v>
      </c>
      <c r="AC813" s="20" t="s">
        <v>1570</v>
      </c>
      <c r="AD813" s="20" t="s">
        <v>82</v>
      </c>
      <c r="AE813" s="20" t="s">
        <v>1683</v>
      </c>
      <c r="AF813" s="20" t="s">
        <v>1742</v>
      </c>
      <c r="AG813" s="20" t="s">
        <v>61</v>
      </c>
      <c r="AH813" s="20" t="s">
        <v>48</v>
      </c>
      <c r="AI813" s="26">
        <v>45166</v>
      </c>
      <c r="AJ813" s="20" t="s">
        <v>207</v>
      </c>
      <c r="AK813" s="20" t="s">
        <v>3322</v>
      </c>
      <c r="AL813" s="20"/>
      <c r="AM813" s="21"/>
      <c r="AN813" s="21"/>
      <c r="AO813" s="21"/>
      <c r="AP813" s="21"/>
      <c r="AQ813" s="21"/>
      <c r="AR813" s="21"/>
    </row>
    <row r="814" spans="1:44" s="13" customFormat="1" ht="11.4" x14ac:dyDescent="0.2">
      <c r="A814" s="14" t="s">
        <v>38</v>
      </c>
      <c r="B814" s="14" t="s">
        <v>64</v>
      </c>
      <c r="C814" s="14" t="s">
        <v>65</v>
      </c>
      <c r="D814" s="14" t="s">
        <v>41</v>
      </c>
      <c r="E814" s="15" t="s">
        <v>2932</v>
      </c>
      <c r="F814" s="15" t="s">
        <v>5218</v>
      </c>
      <c r="G814" s="16" t="str">
        <f>P814&amp;" "&amp;O814&amp;" "&amp;Q814</f>
        <v xml:space="preserve">COMPRIMIDOS 16 MG </v>
      </c>
      <c r="H814" s="15" t="s">
        <v>363</v>
      </c>
      <c r="I814" s="17">
        <v>301050</v>
      </c>
      <c r="J814" s="15" t="s">
        <v>862</v>
      </c>
      <c r="K814" s="14" t="s">
        <v>447</v>
      </c>
      <c r="L814" s="15" t="s">
        <v>3369</v>
      </c>
      <c r="M814" s="17">
        <v>450</v>
      </c>
      <c r="N814" s="15" t="str">
        <f>F814&amp;" "&amp;G814</f>
        <v xml:space="preserve">CANDESARTAN COMPRIMIDOS 16 MG </v>
      </c>
      <c r="O814" s="15" t="s">
        <v>5219</v>
      </c>
      <c r="P814" s="15" t="s">
        <v>73</v>
      </c>
      <c r="Q814" s="15" t="s">
        <v>48</v>
      </c>
      <c r="R814" s="15" t="s">
        <v>5220</v>
      </c>
      <c r="S814" s="15" t="s">
        <v>5221</v>
      </c>
      <c r="T814" s="15" t="s">
        <v>96</v>
      </c>
      <c r="U814" s="15" t="s">
        <v>5222</v>
      </c>
      <c r="V814" s="15" t="s">
        <v>896</v>
      </c>
      <c r="W814" s="17">
        <f>I814/M814</f>
        <v>669</v>
      </c>
      <c r="X814" s="15">
        <v>42171903</v>
      </c>
      <c r="Y814" s="15" t="s">
        <v>5223</v>
      </c>
      <c r="Z814" s="15" t="s">
        <v>3373</v>
      </c>
      <c r="AA814" s="15" t="s">
        <v>3374</v>
      </c>
      <c r="AB814" s="15" t="s">
        <v>898</v>
      </c>
      <c r="AC814" s="15" t="s">
        <v>899</v>
      </c>
      <c r="AD814" s="15" t="s">
        <v>196</v>
      </c>
      <c r="AE814" s="15" t="s">
        <v>2938</v>
      </c>
      <c r="AF814" s="15" t="s">
        <v>84</v>
      </c>
      <c r="AG814" s="15" t="s">
        <v>61</v>
      </c>
      <c r="AH814" s="15" t="s">
        <v>5224</v>
      </c>
      <c r="AI814" s="18">
        <v>45051</v>
      </c>
      <c r="AJ814" s="15" t="s">
        <v>62</v>
      </c>
      <c r="AK814" s="15" t="s">
        <v>5225</v>
      </c>
      <c r="AL814" s="15"/>
    </row>
    <row r="815" spans="1:44" s="13" customFormat="1" ht="11.4" x14ac:dyDescent="0.2">
      <c r="A815" s="14" t="s">
        <v>38</v>
      </c>
      <c r="B815" s="14" t="s">
        <v>64</v>
      </c>
      <c r="C815" s="14" t="s">
        <v>65</v>
      </c>
      <c r="D815" s="14" t="s">
        <v>41</v>
      </c>
      <c r="E815" s="15" t="s">
        <v>2932</v>
      </c>
      <c r="F815" s="15" t="s">
        <v>5218</v>
      </c>
      <c r="G815" s="16" t="str">
        <f>P815&amp;" "&amp;O815&amp;" "&amp;Q815</f>
        <v xml:space="preserve">COMPRIMIDOS 16 MG </v>
      </c>
      <c r="H815" s="15" t="s">
        <v>363</v>
      </c>
      <c r="I815" s="17">
        <v>301050</v>
      </c>
      <c r="J815" s="15" t="s">
        <v>1398</v>
      </c>
      <c r="K815" s="14" t="s">
        <v>167</v>
      </c>
      <c r="L815" s="15" t="s">
        <v>1399</v>
      </c>
      <c r="M815" s="17">
        <v>450</v>
      </c>
      <c r="N815" s="15" t="str">
        <f>F815&amp;" "&amp;G815</f>
        <v xml:space="preserve">CANDESARTAN COMPRIMIDOS 16 MG </v>
      </c>
      <c r="O815" s="15" t="s">
        <v>5219</v>
      </c>
      <c r="P815" s="15" t="s">
        <v>73</v>
      </c>
      <c r="Q815" s="15" t="s">
        <v>48</v>
      </c>
      <c r="R815" s="15" t="s">
        <v>5220</v>
      </c>
      <c r="S815" s="15" t="s">
        <v>5226</v>
      </c>
      <c r="T815" s="15" t="s">
        <v>151</v>
      </c>
      <c r="U815" s="15" t="s">
        <v>5226</v>
      </c>
      <c r="V815" s="15" t="s">
        <v>896</v>
      </c>
      <c r="W815" s="17">
        <f>I815/M815</f>
        <v>669</v>
      </c>
      <c r="X815" s="15">
        <v>85121902</v>
      </c>
      <c r="Y815" s="15" t="s">
        <v>5227</v>
      </c>
      <c r="Z815" s="15" t="s">
        <v>499</v>
      </c>
      <c r="AA815" s="15" t="s">
        <v>1404</v>
      </c>
      <c r="AB815" s="15" t="s">
        <v>898</v>
      </c>
      <c r="AC815" s="15" t="s">
        <v>899</v>
      </c>
      <c r="AD815" s="15" t="s">
        <v>196</v>
      </c>
      <c r="AE815" s="15" t="s">
        <v>2938</v>
      </c>
      <c r="AF815" s="15" t="s">
        <v>84</v>
      </c>
      <c r="AG815" s="15" t="s">
        <v>61</v>
      </c>
      <c r="AH815" s="15" t="s">
        <v>48</v>
      </c>
      <c r="AI815" s="18">
        <v>45054</v>
      </c>
      <c r="AJ815" s="15" t="s">
        <v>119</v>
      </c>
      <c r="AK815" s="15" t="s">
        <v>5228</v>
      </c>
      <c r="AL815" s="15"/>
    </row>
    <row r="816" spans="1:44" s="13" customFormat="1" ht="11.4" x14ac:dyDescent="0.2">
      <c r="A816" s="14" t="s">
        <v>38</v>
      </c>
      <c r="B816" s="14" t="s">
        <v>39</v>
      </c>
      <c r="C816" s="14" t="s">
        <v>40</v>
      </c>
      <c r="D816" s="14" t="s">
        <v>41</v>
      </c>
      <c r="E816" s="15" t="s">
        <v>2932</v>
      </c>
      <c r="F816" s="15" t="s">
        <v>5218</v>
      </c>
      <c r="G816" s="16" t="str">
        <f>P816&amp;" "&amp;O816&amp;" "&amp;Q816</f>
        <v xml:space="preserve">COMPRIMIDOS 16 MG </v>
      </c>
      <c r="H816" s="15" t="s">
        <v>363</v>
      </c>
      <c r="I816" s="17">
        <v>301050</v>
      </c>
      <c r="J816" s="15" t="s">
        <v>5229</v>
      </c>
      <c r="K816" s="14" t="s">
        <v>46</v>
      </c>
      <c r="L816" s="15" t="s">
        <v>5230</v>
      </c>
      <c r="M816" s="17">
        <v>450</v>
      </c>
      <c r="N816" s="15" t="str">
        <f>F816&amp;" "&amp;G816</f>
        <v xml:space="preserve">CANDESARTAN COMPRIMIDOS 16 MG </v>
      </c>
      <c r="O816" s="15" t="s">
        <v>5219</v>
      </c>
      <c r="P816" s="15" t="s">
        <v>73</v>
      </c>
      <c r="Q816" s="15" t="s">
        <v>48</v>
      </c>
      <c r="R816" s="15" t="s">
        <v>5220</v>
      </c>
      <c r="S816" s="15" t="s">
        <v>5231</v>
      </c>
      <c r="T816" s="15" t="s">
        <v>5232</v>
      </c>
      <c r="U816" s="15" t="s">
        <v>5222</v>
      </c>
      <c r="V816" s="15" t="s">
        <v>896</v>
      </c>
      <c r="W816" s="17">
        <f>I816/M816</f>
        <v>669</v>
      </c>
      <c r="X816" s="15">
        <v>51121735</v>
      </c>
      <c r="Y816" s="15" t="s">
        <v>5233</v>
      </c>
      <c r="Z816" s="15" t="s">
        <v>5234</v>
      </c>
      <c r="AA816" s="15" t="s">
        <v>5235</v>
      </c>
      <c r="AB816" s="15" t="s">
        <v>898</v>
      </c>
      <c r="AC816" s="15" t="s">
        <v>899</v>
      </c>
      <c r="AD816" s="15" t="s">
        <v>196</v>
      </c>
      <c r="AE816" s="15" t="s">
        <v>2938</v>
      </c>
      <c r="AF816" s="15" t="s">
        <v>84</v>
      </c>
      <c r="AG816" s="15" t="s">
        <v>61</v>
      </c>
      <c r="AH816" s="15" t="s">
        <v>48</v>
      </c>
      <c r="AI816" s="18">
        <v>45085</v>
      </c>
      <c r="AJ816" s="15" t="s">
        <v>62</v>
      </c>
      <c r="AK816" s="15" t="s">
        <v>5236</v>
      </c>
      <c r="AL816" s="15"/>
    </row>
    <row r="817" spans="1:44" s="13" customFormat="1" ht="11.4" x14ac:dyDescent="0.2">
      <c r="A817" s="14" t="s">
        <v>38</v>
      </c>
      <c r="B817" s="14" t="s">
        <v>70</v>
      </c>
      <c r="C817" s="14" t="s">
        <v>147</v>
      </c>
      <c r="D817" s="14" t="s">
        <v>87</v>
      </c>
      <c r="E817" s="15" t="s">
        <v>2932</v>
      </c>
      <c r="F817" s="15" t="s">
        <v>5218</v>
      </c>
      <c r="G817" s="27" t="str">
        <f>P817&amp;" "&amp;O817&amp;" "&amp;Q817</f>
        <v xml:space="preserve">COMPRIMIDOS 16 MG </v>
      </c>
      <c r="H817" s="15" t="s">
        <v>363</v>
      </c>
      <c r="I817" s="17">
        <v>301050</v>
      </c>
      <c r="J817" s="15" t="s">
        <v>1398</v>
      </c>
      <c r="K817" s="14" t="s">
        <v>167</v>
      </c>
      <c r="L817" s="15" t="s">
        <v>1399</v>
      </c>
      <c r="M817" s="17">
        <v>15</v>
      </c>
      <c r="N817" s="20" t="str">
        <f>F817&amp;" "&amp;G817</f>
        <v xml:space="preserve">CANDESARTAN COMPRIMIDOS 16 MG </v>
      </c>
      <c r="O817" s="15" t="s">
        <v>5219</v>
      </c>
      <c r="P817" s="15" t="s">
        <v>73</v>
      </c>
      <c r="Q817" s="15" t="s">
        <v>48</v>
      </c>
      <c r="R817" s="15" t="s">
        <v>5220</v>
      </c>
      <c r="S817" s="15" t="s">
        <v>5226</v>
      </c>
      <c r="T817" s="15" t="s">
        <v>151</v>
      </c>
      <c r="U817" s="15" t="s">
        <v>5226</v>
      </c>
      <c r="V817" s="15" t="s">
        <v>896</v>
      </c>
      <c r="W817" s="23">
        <f>I817/M817</f>
        <v>20070</v>
      </c>
      <c r="X817" s="15">
        <v>85121902</v>
      </c>
      <c r="Y817" s="15" t="s">
        <v>5237</v>
      </c>
      <c r="Z817" s="15" t="s">
        <v>499</v>
      </c>
      <c r="AA817" s="15" t="s">
        <v>1404</v>
      </c>
      <c r="AB817" s="15" t="s">
        <v>898</v>
      </c>
      <c r="AC817" s="15" t="s">
        <v>899</v>
      </c>
      <c r="AD817" s="15" t="s">
        <v>196</v>
      </c>
      <c r="AE817" s="15" t="s">
        <v>2938</v>
      </c>
      <c r="AF817" s="15" t="s">
        <v>84</v>
      </c>
      <c r="AG817" s="15" t="s">
        <v>61</v>
      </c>
      <c r="AH817" s="15" t="s">
        <v>48</v>
      </c>
      <c r="AI817" s="18">
        <v>45215</v>
      </c>
      <c r="AJ817" s="15" t="s">
        <v>119</v>
      </c>
      <c r="AK817" s="15" t="s">
        <v>5238</v>
      </c>
      <c r="AL817" s="15" t="s">
        <v>159</v>
      </c>
    </row>
    <row r="818" spans="1:44" s="13" customFormat="1" ht="11.4" x14ac:dyDescent="0.2">
      <c r="A818" s="14" t="s">
        <v>38</v>
      </c>
      <c r="B818" s="14" t="s">
        <v>220</v>
      </c>
      <c r="C818" s="14" t="s">
        <v>123</v>
      </c>
      <c r="D818" s="14" t="s">
        <v>162</v>
      </c>
      <c r="E818" s="15" t="s">
        <v>237</v>
      </c>
      <c r="F818" s="15" t="s">
        <v>269</v>
      </c>
      <c r="G818" s="16" t="str">
        <f>P818&amp;" "&amp;O818&amp;" "&amp;Q818</f>
        <v>LIQUIDA  200 ML</v>
      </c>
      <c r="H818" s="15" t="s">
        <v>7</v>
      </c>
      <c r="I818" s="17">
        <v>301080</v>
      </c>
      <c r="J818" s="15" t="s">
        <v>1448</v>
      </c>
      <c r="K818" s="14" t="s">
        <v>167</v>
      </c>
      <c r="L818" s="15" t="s">
        <v>3781</v>
      </c>
      <c r="M818" s="17">
        <v>156</v>
      </c>
      <c r="N818" s="15" t="str">
        <f>F818&amp;" "&amp;G818</f>
        <v>ADN DIABETICOS LIQUIDA  200 ML</v>
      </c>
      <c r="O818" s="15"/>
      <c r="P818" s="15" t="s">
        <v>272</v>
      </c>
      <c r="Q818" s="20" t="s">
        <v>4324</v>
      </c>
      <c r="R818" s="15" t="s">
        <v>273</v>
      </c>
      <c r="S818" s="15" t="s">
        <v>5239</v>
      </c>
      <c r="T818" s="15" t="s">
        <v>286</v>
      </c>
      <c r="U818" s="15" t="s">
        <v>5240</v>
      </c>
      <c r="V818" s="15" t="s">
        <v>246</v>
      </c>
      <c r="W818" s="17">
        <f>I818/M818</f>
        <v>1930</v>
      </c>
      <c r="X818" s="15">
        <v>42231806</v>
      </c>
      <c r="Y818" s="15" t="s">
        <v>5241</v>
      </c>
      <c r="Z818" s="15" t="s">
        <v>3781</v>
      </c>
      <c r="AA818" s="15" t="s">
        <v>3784</v>
      </c>
      <c r="AB818" s="15" t="s">
        <v>250</v>
      </c>
      <c r="AC818" s="15" t="s">
        <v>251</v>
      </c>
      <c r="AD818" s="15" t="s">
        <v>252</v>
      </c>
      <c r="AE818" s="15" t="s">
        <v>253</v>
      </c>
      <c r="AF818" s="15" t="s">
        <v>181</v>
      </c>
      <c r="AG818" s="15" t="s">
        <v>61</v>
      </c>
      <c r="AH818" s="15" t="s">
        <v>5242</v>
      </c>
      <c r="AI818" s="18">
        <v>45007</v>
      </c>
      <c r="AJ818" s="15" t="s">
        <v>62</v>
      </c>
      <c r="AK818" s="15" t="s">
        <v>5243</v>
      </c>
      <c r="AL818" s="15"/>
    </row>
    <row r="819" spans="1:44" s="13" customFormat="1" ht="11.4" x14ac:dyDescent="0.2">
      <c r="A819" s="14" t="s">
        <v>38</v>
      </c>
      <c r="B819" s="14" t="s">
        <v>86</v>
      </c>
      <c r="C819" s="14" t="s">
        <v>87</v>
      </c>
      <c r="D819" s="14" t="s">
        <v>88</v>
      </c>
      <c r="E819" s="15" t="s">
        <v>1140</v>
      </c>
      <c r="F819" s="15" t="s">
        <v>2414</v>
      </c>
      <c r="G819" s="16" t="str">
        <f>P819&amp;" "&amp;O819&amp;" "&amp;Q819</f>
        <v xml:space="preserve">INHALADOR 125 MCG </v>
      </c>
      <c r="H819" s="15" t="s">
        <v>7</v>
      </c>
      <c r="I819" s="17">
        <v>301180</v>
      </c>
      <c r="J819" s="15" t="s">
        <v>427</v>
      </c>
      <c r="K819" s="14" t="s">
        <v>353</v>
      </c>
      <c r="L819" s="15" t="s">
        <v>428</v>
      </c>
      <c r="M819" s="17">
        <v>20</v>
      </c>
      <c r="N819" s="15" t="str">
        <f>F819&amp;" "&amp;G819</f>
        <v xml:space="preserve">FLUTICASONA INHALADOR 125 MCG </v>
      </c>
      <c r="O819" s="15" t="s">
        <v>5244</v>
      </c>
      <c r="P819" s="15" t="s">
        <v>1144</v>
      </c>
      <c r="Q819" s="15" t="s">
        <v>48</v>
      </c>
      <c r="R819" s="15" t="s">
        <v>48</v>
      </c>
      <c r="S819" s="15" t="s">
        <v>5245</v>
      </c>
      <c r="T819" s="15" t="s">
        <v>2414</v>
      </c>
      <c r="U819" s="15" t="s">
        <v>5246</v>
      </c>
      <c r="V819" s="19" t="s">
        <v>1465</v>
      </c>
      <c r="W819" s="17">
        <f>I819/M819</f>
        <v>15059</v>
      </c>
      <c r="X819" s="15">
        <v>51181722</v>
      </c>
      <c r="Y819" s="15" t="s">
        <v>5247</v>
      </c>
      <c r="Z819" s="15" t="s">
        <v>433</v>
      </c>
      <c r="AA819" s="15" t="s">
        <v>434</v>
      </c>
      <c r="AB819" s="15" t="s">
        <v>1468</v>
      </c>
      <c r="AC819" s="15" t="s">
        <v>1469</v>
      </c>
      <c r="AD819" s="15" t="s">
        <v>1151</v>
      </c>
      <c r="AE819" s="15" t="s">
        <v>1152</v>
      </c>
      <c r="AF819" s="15" t="s">
        <v>60</v>
      </c>
      <c r="AG819" s="15" t="s">
        <v>61</v>
      </c>
      <c r="AH819" s="15" t="s">
        <v>48</v>
      </c>
      <c r="AI819" s="18">
        <v>45035</v>
      </c>
      <c r="AJ819" s="15" t="s">
        <v>119</v>
      </c>
      <c r="AK819" s="15" t="s">
        <v>5248</v>
      </c>
      <c r="AL819" s="20"/>
      <c r="AM819" s="21"/>
      <c r="AN819" s="21"/>
      <c r="AO819" s="21"/>
      <c r="AP819" s="21"/>
      <c r="AQ819" s="21"/>
      <c r="AR819" s="21"/>
    </row>
    <row r="820" spans="1:44" s="13" customFormat="1" ht="11.4" x14ac:dyDescent="0.2">
      <c r="A820" s="14" t="s">
        <v>38</v>
      </c>
      <c r="B820" s="14" t="s">
        <v>39</v>
      </c>
      <c r="C820" s="14" t="s">
        <v>40</v>
      </c>
      <c r="D820" s="14" t="s">
        <v>41</v>
      </c>
      <c r="E820" s="15" t="s">
        <v>1340</v>
      </c>
      <c r="F820" s="15" t="s">
        <v>2197</v>
      </c>
      <c r="G820" s="16" t="str">
        <f>P820&amp;" "&amp;O820&amp;" "&amp;Q820</f>
        <v xml:space="preserve">COMPRIMIDOS 90 MG </v>
      </c>
      <c r="H820" s="15" t="s">
        <v>363</v>
      </c>
      <c r="I820" s="17">
        <v>301200</v>
      </c>
      <c r="J820" s="15" t="s">
        <v>2578</v>
      </c>
      <c r="K820" s="14" t="s">
        <v>46</v>
      </c>
      <c r="L820" s="15" t="s">
        <v>2579</v>
      </c>
      <c r="M820" s="17">
        <v>700</v>
      </c>
      <c r="N820" s="15" t="str">
        <f>F820&amp;" "&amp;G820</f>
        <v xml:space="preserve">ETORICOXIB COMPRIMIDOS 90 MG </v>
      </c>
      <c r="O820" s="15" t="s">
        <v>4812</v>
      </c>
      <c r="P820" s="15" t="s">
        <v>73</v>
      </c>
      <c r="Q820" s="15" t="s">
        <v>48</v>
      </c>
      <c r="R820" s="15" t="s">
        <v>5249</v>
      </c>
      <c r="S820" s="15" t="s">
        <v>5250</v>
      </c>
      <c r="T820" s="15" t="s">
        <v>96</v>
      </c>
      <c r="U820" s="15" t="s">
        <v>5251</v>
      </c>
      <c r="V820" s="15" t="s">
        <v>4709</v>
      </c>
      <c r="W820" s="17">
        <f>I820/M820</f>
        <v>430.28571428571428</v>
      </c>
      <c r="X820" s="15">
        <v>42171903</v>
      </c>
      <c r="Y820" s="15" t="s">
        <v>5252</v>
      </c>
      <c r="Z820" s="15" t="s">
        <v>78</v>
      </c>
      <c r="AA820" s="15" t="s">
        <v>2582</v>
      </c>
      <c r="AB820" s="15" t="s">
        <v>4711</v>
      </c>
      <c r="AC820" s="15" t="s">
        <v>4712</v>
      </c>
      <c r="AD820" s="15" t="s">
        <v>420</v>
      </c>
      <c r="AE820" s="15" t="s">
        <v>1350</v>
      </c>
      <c r="AF820" s="15" t="s">
        <v>84</v>
      </c>
      <c r="AG820" s="15" t="s">
        <v>61</v>
      </c>
      <c r="AH820" s="15" t="s">
        <v>5253</v>
      </c>
      <c r="AI820" s="18">
        <v>45085</v>
      </c>
      <c r="AJ820" s="15" t="s">
        <v>62</v>
      </c>
      <c r="AK820" s="15" t="s">
        <v>5254</v>
      </c>
      <c r="AL820" s="15"/>
    </row>
    <row r="821" spans="1:44" s="13" customFormat="1" ht="11.4" x14ac:dyDescent="0.2">
      <c r="A821" s="14" t="s">
        <v>38</v>
      </c>
      <c r="B821" s="14" t="s">
        <v>39</v>
      </c>
      <c r="C821" s="14" t="s">
        <v>40</v>
      </c>
      <c r="D821" s="14" t="s">
        <v>41</v>
      </c>
      <c r="E821" s="15" t="s">
        <v>1193</v>
      </c>
      <c r="F821" s="15" t="s">
        <v>2867</v>
      </c>
      <c r="G821" s="16" t="str">
        <f>P821&amp;" "&amp;O821&amp;" "&amp;Q821</f>
        <v xml:space="preserve">AMPOLLAS AL 2% </v>
      </c>
      <c r="H821" s="15" t="s">
        <v>363</v>
      </c>
      <c r="I821" s="17">
        <v>301220</v>
      </c>
      <c r="J821" s="15" t="s">
        <v>4646</v>
      </c>
      <c r="K821" s="14" t="s">
        <v>125</v>
      </c>
      <c r="L821" s="15" t="s">
        <v>4647</v>
      </c>
      <c r="M821" s="17">
        <v>1000</v>
      </c>
      <c r="N821" s="15" t="str">
        <f>F821&amp;" "&amp;G821</f>
        <v xml:space="preserve">LIDOCAINA AMPOLLAS AL 2% </v>
      </c>
      <c r="O821" s="15" t="s">
        <v>2869</v>
      </c>
      <c r="P821" s="15" t="s">
        <v>50</v>
      </c>
      <c r="Q821" s="15" t="s">
        <v>48</v>
      </c>
      <c r="R821" s="15" t="s">
        <v>48</v>
      </c>
      <c r="S821" s="15" t="s">
        <v>5255</v>
      </c>
      <c r="T821" s="15" t="s">
        <v>5256</v>
      </c>
      <c r="U821" s="15" t="s">
        <v>5255</v>
      </c>
      <c r="V821" s="15" t="s">
        <v>5257</v>
      </c>
      <c r="W821" s="17">
        <f>I821/M821</f>
        <v>301.22000000000003</v>
      </c>
      <c r="X821" s="15">
        <v>30201903</v>
      </c>
      <c r="Y821" s="15" t="s">
        <v>5258</v>
      </c>
      <c r="Z821" s="15" t="s">
        <v>499</v>
      </c>
      <c r="AA821" s="15" t="s">
        <v>4652</v>
      </c>
      <c r="AB821" s="15" t="s">
        <v>5259</v>
      </c>
      <c r="AC821" s="15" t="s">
        <v>5260</v>
      </c>
      <c r="AD821" s="15" t="s">
        <v>1202</v>
      </c>
      <c r="AE821" s="15" t="s">
        <v>1203</v>
      </c>
      <c r="AF821" s="15" t="s">
        <v>84</v>
      </c>
      <c r="AG821" s="15" t="s">
        <v>61</v>
      </c>
      <c r="AH821" s="15" t="s">
        <v>48</v>
      </c>
      <c r="AI821" s="18">
        <v>45106</v>
      </c>
      <c r="AJ821" s="15" t="s">
        <v>62</v>
      </c>
      <c r="AK821" s="15" t="s">
        <v>5261</v>
      </c>
      <c r="AL821" s="15"/>
    </row>
    <row r="822" spans="1:44" s="13" customFormat="1" ht="11.4" x14ac:dyDescent="0.2">
      <c r="A822" s="14" t="s">
        <v>38</v>
      </c>
      <c r="B822" s="14" t="s">
        <v>70</v>
      </c>
      <c r="C822" s="14" t="s">
        <v>147</v>
      </c>
      <c r="D822" s="14" t="s">
        <v>87</v>
      </c>
      <c r="E822" s="15" t="s">
        <v>3420</v>
      </c>
      <c r="F822" s="15" t="s">
        <v>5262</v>
      </c>
      <c r="G822" s="27" t="str">
        <f>P822&amp;" "&amp;O822&amp;" "&amp;Q822</f>
        <v xml:space="preserve">LOCION  </v>
      </c>
      <c r="H822" s="15" t="s">
        <v>378</v>
      </c>
      <c r="I822" s="17">
        <v>301230</v>
      </c>
      <c r="J822" s="15" t="s">
        <v>312</v>
      </c>
      <c r="K822" s="14">
        <v>4</v>
      </c>
      <c r="L822" s="15" t="s">
        <v>313</v>
      </c>
      <c r="M822" s="17">
        <v>45</v>
      </c>
      <c r="N822" s="20" t="str">
        <f>F822&amp;" "&amp;G822</f>
        <v xml:space="preserve">NEOLUCID LOCION  </v>
      </c>
      <c r="O822" s="15" t="s">
        <v>48</v>
      </c>
      <c r="P822" s="15" t="s">
        <v>3652</v>
      </c>
      <c r="Q822" s="15" t="s">
        <v>48</v>
      </c>
      <c r="R822" s="15" t="s">
        <v>48</v>
      </c>
      <c r="S822" s="15" t="s">
        <v>5263</v>
      </c>
      <c r="T822" s="15" t="s">
        <v>1655</v>
      </c>
      <c r="U822" s="15" t="s">
        <v>5264</v>
      </c>
      <c r="V822" s="15" t="s">
        <v>489</v>
      </c>
      <c r="W822" s="23">
        <f>I822/M822</f>
        <v>6694</v>
      </c>
      <c r="X822" s="15">
        <v>42192604</v>
      </c>
      <c r="Y822" s="15" t="s">
        <v>5265</v>
      </c>
      <c r="Z822" s="15" t="s">
        <v>117</v>
      </c>
      <c r="AA822" s="15" t="s">
        <v>319</v>
      </c>
      <c r="AB822" s="15" t="s">
        <v>492</v>
      </c>
      <c r="AC822" s="15" t="s">
        <v>493</v>
      </c>
      <c r="AD822" s="15" t="s">
        <v>58</v>
      </c>
      <c r="AE822" s="15" t="s">
        <v>3427</v>
      </c>
      <c r="AF822" s="15" t="s">
        <v>60</v>
      </c>
      <c r="AG822" s="15" t="s">
        <v>61</v>
      </c>
      <c r="AH822" s="15" t="s">
        <v>48</v>
      </c>
      <c r="AI822" s="18">
        <v>45223</v>
      </c>
      <c r="AJ822" s="15" t="s">
        <v>62</v>
      </c>
      <c r="AK822" s="15" t="s">
        <v>252</v>
      </c>
      <c r="AL822" s="15" t="s">
        <v>159</v>
      </c>
    </row>
    <row r="823" spans="1:44" s="13" customFormat="1" ht="11.4" x14ac:dyDescent="0.2">
      <c r="A823" s="14" t="s">
        <v>38</v>
      </c>
      <c r="B823" s="14" t="s">
        <v>64</v>
      </c>
      <c r="C823" s="14" t="s">
        <v>65</v>
      </c>
      <c r="D823" s="14" t="s">
        <v>41</v>
      </c>
      <c r="E823" s="15" t="s">
        <v>4892</v>
      </c>
      <c r="F823" s="15" t="s">
        <v>4893</v>
      </c>
      <c r="G823" s="16" t="str">
        <f>P823&amp;" "&amp;O823&amp;" "&amp;Q823</f>
        <v xml:space="preserve">COMPRIMIDOS 97 MG/103 MG </v>
      </c>
      <c r="H823" s="15" t="s">
        <v>7</v>
      </c>
      <c r="I823" s="17">
        <v>301257.59999999998</v>
      </c>
      <c r="J823" s="15" t="s">
        <v>3497</v>
      </c>
      <c r="K823" s="14" t="s">
        <v>447</v>
      </c>
      <c r="L823" s="15" t="s">
        <v>3498</v>
      </c>
      <c r="M823" s="17">
        <v>168</v>
      </c>
      <c r="N823" s="15" t="str">
        <f>F823&amp;" "&amp;G823</f>
        <v xml:space="preserve">SACUBITRIL, VALSARTAN COMPRIMIDOS 97 MG/103 MG </v>
      </c>
      <c r="O823" s="15" t="s">
        <v>5266</v>
      </c>
      <c r="P823" s="15" t="s">
        <v>73</v>
      </c>
      <c r="Q823" s="15" t="s">
        <v>48</v>
      </c>
      <c r="R823" s="15" t="s">
        <v>5267</v>
      </c>
      <c r="S823" s="15" t="s">
        <v>5268</v>
      </c>
      <c r="T823" s="15" t="s">
        <v>5269</v>
      </c>
      <c r="U823" s="15" t="s">
        <v>5270</v>
      </c>
      <c r="V823" s="15" t="s">
        <v>76</v>
      </c>
      <c r="W823" s="17">
        <f>I823/M823</f>
        <v>1793.1999999999998</v>
      </c>
      <c r="X823" s="15">
        <v>51121733</v>
      </c>
      <c r="Y823" s="15" t="s">
        <v>5271</v>
      </c>
      <c r="Z823" s="15" t="s">
        <v>100</v>
      </c>
      <c r="AA823" s="15" t="s">
        <v>3502</v>
      </c>
      <c r="AB823" s="15" t="s">
        <v>80</v>
      </c>
      <c r="AC823" s="15" t="s">
        <v>81</v>
      </c>
      <c r="AD823" s="15" t="s">
        <v>196</v>
      </c>
      <c r="AE823" s="15" t="s">
        <v>4903</v>
      </c>
      <c r="AF823" s="15" t="s">
        <v>84</v>
      </c>
      <c r="AG823" s="15" t="s">
        <v>61</v>
      </c>
      <c r="AH823" s="15" t="s">
        <v>5272</v>
      </c>
      <c r="AI823" s="18">
        <v>45054</v>
      </c>
      <c r="AJ823" s="15" t="s">
        <v>62</v>
      </c>
      <c r="AK823" s="15" t="s">
        <v>5273</v>
      </c>
      <c r="AL823" s="15"/>
    </row>
    <row r="824" spans="1:44" s="13" customFormat="1" ht="11.4" x14ac:dyDescent="0.2">
      <c r="A824" s="14" t="s">
        <v>38</v>
      </c>
      <c r="B824" s="14" t="s">
        <v>39</v>
      </c>
      <c r="C824" s="14" t="s">
        <v>40</v>
      </c>
      <c r="D824" s="14" t="s">
        <v>41</v>
      </c>
      <c r="E824" s="15" t="s">
        <v>2932</v>
      </c>
      <c r="F824" s="15" t="s">
        <v>4645</v>
      </c>
      <c r="G824" s="16" t="str">
        <f>P824&amp;" "&amp;O824&amp;" "&amp;Q824</f>
        <v xml:space="preserve">COMPRIMIDOS 40 MG </v>
      </c>
      <c r="H824" s="15" t="s">
        <v>363</v>
      </c>
      <c r="I824" s="17">
        <v>301345</v>
      </c>
      <c r="J824" s="15" t="s">
        <v>324</v>
      </c>
      <c r="K824" s="14" t="s">
        <v>137</v>
      </c>
      <c r="L824" s="15" t="s">
        <v>3505</v>
      </c>
      <c r="M824" s="17">
        <v>1650</v>
      </c>
      <c r="N824" s="15" t="str">
        <f>F824&amp;" "&amp;G824</f>
        <v xml:space="preserve">OLMESARTAN MEDOXOMILO COMPRIMIDOS 40 MG </v>
      </c>
      <c r="O824" s="15" t="s">
        <v>804</v>
      </c>
      <c r="P824" s="15" t="s">
        <v>73</v>
      </c>
      <c r="Q824" s="15" t="s">
        <v>48</v>
      </c>
      <c r="R824" s="15" t="s">
        <v>48</v>
      </c>
      <c r="S824" s="15" t="s">
        <v>5274</v>
      </c>
      <c r="T824" s="15" t="s">
        <v>4645</v>
      </c>
      <c r="U824" s="15" t="s">
        <v>5274</v>
      </c>
      <c r="V824" s="15" t="s">
        <v>952</v>
      </c>
      <c r="W824" s="17">
        <f>I824/M824</f>
        <v>182.63333333333333</v>
      </c>
      <c r="X824" s="15">
        <v>51121759</v>
      </c>
      <c r="Y824" s="15" t="s">
        <v>5275</v>
      </c>
      <c r="Z824" s="15" t="s">
        <v>100</v>
      </c>
      <c r="AA824" s="15" t="s">
        <v>3510</v>
      </c>
      <c r="AB824" s="15" t="s">
        <v>1359</v>
      </c>
      <c r="AC824" s="15" t="s">
        <v>957</v>
      </c>
      <c r="AD824" s="15" t="s">
        <v>196</v>
      </c>
      <c r="AE824" s="15" t="s">
        <v>2938</v>
      </c>
      <c r="AF824" s="15" t="s">
        <v>84</v>
      </c>
      <c r="AG824" s="15" t="s">
        <v>61</v>
      </c>
      <c r="AH824" s="15" t="s">
        <v>48</v>
      </c>
      <c r="AI824" s="18">
        <v>45093</v>
      </c>
      <c r="AJ824" s="15" t="s">
        <v>62</v>
      </c>
      <c r="AK824" s="15" t="s">
        <v>5276</v>
      </c>
      <c r="AL824" s="15"/>
    </row>
    <row r="825" spans="1:44" s="13" customFormat="1" ht="11.4" x14ac:dyDescent="0.2">
      <c r="A825" s="14" t="s">
        <v>38</v>
      </c>
      <c r="B825" s="14" t="s">
        <v>70</v>
      </c>
      <c r="C825" s="14" t="s">
        <v>147</v>
      </c>
      <c r="D825" s="14" t="s">
        <v>87</v>
      </c>
      <c r="E825" s="15" t="s">
        <v>5277</v>
      </c>
      <c r="F825" s="15" t="s">
        <v>4978</v>
      </c>
      <c r="G825" s="27" t="str">
        <f>P825&amp;" "&amp;O825&amp;" "&amp;Q825</f>
        <v xml:space="preserve">COMPRIMIDOS 100 MCG </v>
      </c>
      <c r="H825" s="15" t="s">
        <v>68</v>
      </c>
      <c r="I825" s="17">
        <v>301400</v>
      </c>
      <c r="J825" s="15" t="s">
        <v>298</v>
      </c>
      <c r="K825" s="14">
        <v>5</v>
      </c>
      <c r="L825" s="15" t="s">
        <v>299</v>
      </c>
      <c r="M825" s="17">
        <v>13700</v>
      </c>
      <c r="N825" s="20" t="str">
        <f>F825&amp;" "&amp;G825</f>
        <v xml:space="preserve">LEVOTIROXINA COMPRIMIDOS 100 MCG </v>
      </c>
      <c r="O825" s="15" t="s">
        <v>4009</v>
      </c>
      <c r="P825" s="15" t="s">
        <v>73</v>
      </c>
      <c r="Q825" s="15" t="s">
        <v>48</v>
      </c>
      <c r="R825" s="15" t="s">
        <v>5278</v>
      </c>
      <c r="S825" s="15" t="s">
        <v>5279</v>
      </c>
      <c r="T825" s="15" t="s">
        <v>4978</v>
      </c>
      <c r="U825" s="15" t="s">
        <v>5280</v>
      </c>
      <c r="V825" s="15" t="s">
        <v>5281</v>
      </c>
      <c r="W825" s="23">
        <f>I825/M825</f>
        <v>22</v>
      </c>
      <c r="X825" s="15">
        <v>51181608</v>
      </c>
      <c r="Y825" s="15" t="s">
        <v>5282</v>
      </c>
      <c r="Z825" s="15" t="s">
        <v>299</v>
      </c>
      <c r="AA825" s="15" t="s">
        <v>305</v>
      </c>
      <c r="AB825" s="15" t="s">
        <v>5283</v>
      </c>
      <c r="AC825" s="15" t="s">
        <v>5284</v>
      </c>
      <c r="AD825" s="15" t="s">
        <v>958</v>
      </c>
      <c r="AE825" s="15" t="s">
        <v>5285</v>
      </c>
      <c r="AF825" s="15" t="s">
        <v>60</v>
      </c>
      <c r="AG825" s="15" t="s">
        <v>61</v>
      </c>
      <c r="AH825" s="15" t="s">
        <v>4738</v>
      </c>
      <c r="AI825" s="18">
        <v>45211</v>
      </c>
      <c r="AJ825" s="15" t="s">
        <v>119</v>
      </c>
      <c r="AK825" s="15" t="s">
        <v>5286</v>
      </c>
      <c r="AL825" s="15" t="s">
        <v>159</v>
      </c>
    </row>
    <row r="826" spans="1:44" s="13" customFormat="1" ht="11.4" x14ac:dyDescent="0.2">
      <c r="A826" s="14" t="s">
        <v>38</v>
      </c>
      <c r="B826" s="14" t="s">
        <v>86</v>
      </c>
      <c r="C826" s="14" t="s">
        <v>87</v>
      </c>
      <c r="D826" s="14" t="s">
        <v>88</v>
      </c>
      <c r="E826" s="15" t="s">
        <v>42</v>
      </c>
      <c r="F826" s="15" t="s">
        <v>43</v>
      </c>
      <c r="G826" s="16" t="str">
        <f>P826&amp;" "&amp;O826&amp;" "&amp;Q826</f>
        <v xml:space="preserve">JARABE 200 MG/5 ML </v>
      </c>
      <c r="H826" s="15" t="s">
        <v>378</v>
      </c>
      <c r="I826" s="17">
        <v>301440</v>
      </c>
      <c r="J826" s="15" t="s">
        <v>5287</v>
      </c>
      <c r="K826" s="14" t="s">
        <v>46</v>
      </c>
      <c r="L826" s="15" t="s">
        <v>5288</v>
      </c>
      <c r="M826" s="17">
        <v>10</v>
      </c>
      <c r="N826" s="15" t="str">
        <f>F826&amp;" "&amp;G826</f>
        <v xml:space="preserve">ACICLOVIR JARABE 200 MG/5 ML </v>
      </c>
      <c r="O826" s="15" t="s">
        <v>885</v>
      </c>
      <c r="P826" s="15" t="s">
        <v>614</v>
      </c>
      <c r="Q826" s="15" t="s">
        <v>48</v>
      </c>
      <c r="R826" s="15" t="s">
        <v>48</v>
      </c>
      <c r="S826" s="15" t="s">
        <v>5289</v>
      </c>
      <c r="T826" s="15" t="s">
        <v>43</v>
      </c>
      <c r="U826" s="15" t="s">
        <v>5289</v>
      </c>
      <c r="V826" s="19" t="s">
        <v>98</v>
      </c>
      <c r="W826" s="17">
        <f>I826/M826</f>
        <v>30144</v>
      </c>
      <c r="X826" s="15">
        <v>51102301</v>
      </c>
      <c r="Y826" s="15" t="s">
        <v>5290</v>
      </c>
      <c r="Z826" s="15" t="s">
        <v>78</v>
      </c>
      <c r="AA826" s="15" t="s">
        <v>5291</v>
      </c>
      <c r="AB826" s="15" t="s">
        <v>102</v>
      </c>
      <c r="AC826" s="15" t="s">
        <v>103</v>
      </c>
      <c r="AD826" s="15" t="s">
        <v>58</v>
      </c>
      <c r="AE826" s="15" t="s">
        <v>59</v>
      </c>
      <c r="AF826" s="15" t="s">
        <v>84</v>
      </c>
      <c r="AG826" s="15" t="s">
        <v>61</v>
      </c>
      <c r="AH826" s="15" t="s">
        <v>48</v>
      </c>
      <c r="AI826" s="18">
        <v>45040</v>
      </c>
      <c r="AJ826" s="15" t="s">
        <v>62</v>
      </c>
      <c r="AK826" s="15" t="s">
        <v>5292</v>
      </c>
      <c r="AL826" s="20"/>
      <c r="AM826" s="21"/>
      <c r="AN826" s="21"/>
      <c r="AO826" s="21"/>
      <c r="AP826" s="21"/>
      <c r="AQ826" s="21"/>
      <c r="AR826" s="21"/>
    </row>
    <row r="827" spans="1:44" s="13" customFormat="1" ht="11.4" x14ac:dyDescent="0.2">
      <c r="A827" s="22" t="s">
        <v>38</v>
      </c>
      <c r="B827" s="22" t="s">
        <v>121</v>
      </c>
      <c r="C827" s="22" t="s">
        <v>122</v>
      </c>
      <c r="D827" s="22" t="s">
        <v>123</v>
      </c>
      <c r="E827" s="20" t="s">
        <v>462</v>
      </c>
      <c r="F827" s="20" t="s">
        <v>463</v>
      </c>
      <c r="G827" s="16" t="str">
        <f>P827&amp;" "&amp;O827&amp;" "&amp;Q827</f>
        <v xml:space="preserve">COMPRIMIDOS 25 MG </v>
      </c>
      <c r="H827" s="20" t="s">
        <v>68</v>
      </c>
      <c r="I827" s="23">
        <v>301440</v>
      </c>
      <c r="J827" s="23" t="s">
        <v>5293</v>
      </c>
      <c r="K827" s="22" t="s">
        <v>70</v>
      </c>
      <c r="L827" s="24" t="s">
        <v>5294</v>
      </c>
      <c r="M827" s="23">
        <v>9600</v>
      </c>
      <c r="N827" s="15" t="str">
        <f>F827&amp;" "&amp;G827</f>
        <v xml:space="preserve">AMITRIPTILINA COMPRIMIDOS 25 MG </v>
      </c>
      <c r="O827" s="20" t="s">
        <v>466</v>
      </c>
      <c r="P827" s="20" t="s">
        <v>73</v>
      </c>
      <c r="Q827" s="20"/>
      <c r="R827" s="20"/>
      <c r="S827" s="20" t="s">
        <v>556</v>
      </c>
      <c r="T827" s="20" t="s">
        <v>468</v>
      </c>
      <c r="U827" s="20" t="s">
        <v>556</v>
      </c>
      <c r="V827" s="24" t="s">
        <v>76</v>
      </c>
      <c r="W827" s="25">
        <f>I827/M827</f>
        <v>31.4</v>
      </c>
      <c r="X827" s="20">
        <v>51141601</v>
      </c>
      <c r="Y827" s="20" t="s">
        <v>5295</v>
      </c>
      <c r="Z827" s="20" t="s">
        <v>5296</v>
      </c>
      <c r="AA827" s="20" t="s">
        <v>5297</v>
      </c>
      <c r="AB827" s="20" t="s">
        <v>80</v>
      </c>
      <c r="AC827" s="20" t="s">
        <v>81</v>
      </c>
      <c r="AD827" s="20" t="s">
        <v>82</v>
      </c>
      <c r="AE827" s="20" t="s">
        <v>472</v>
      </c>
      <c r="AF827" s="20" t="s">
        <v>84</v>
      </c>
      <c r="AG827" s="20" t="s">
        <v>61</v>
      </c>
      <c r="AH827" s="20" t="s">
        <v>5298</v>
      </c>
      <c r="AI827" s="26">
        <v>45139</v>
      </c>
      <c r="AJ827" s="20" t="s">
        <v>119</v>
      </c>
      <c r="AK827" s="20" t="s">
        <v>5299</v>
      </c>
      <c r="AL827" s="20"/>
      <c r="AM827" s="21"/>
      <c r="AN827" s="21"/>
      <c r="AO827" s="21"/>
      <c r="AP827" s="21"/>
      <c r="AQ827" s="21"/>
      <c r="AR827" s="21"/>
    </row>
    <row r="828" spans="1:44" s="13" customFormat="1" ht="11.4" x14ac:dyDescent="0.2">
      <c r="A828" s="14" t="s">
        <v>38</v>
      </c>
      <c r="B828" s="14" t="s">
        <v>86</v>
      </c>
      <c r="C828" s="14" t="s">
        <v>87</v>
      </c>
      <c r="D828" s="14" t="s">
        <v>88</v>
      </c>
      <c r="E828" s="15" t="s">
        <v>4870</v>
      </c>
      <c r="F828" s="15" t="s">
        <v>5300</v>
      </c>
      <c r="G828" s="16" t="str">
        <f>P828&amp;" "&amp;O828&amp;" "&amp;Q828</f>
        <v xml:space="preserve">COMPRIMIDOS 36 MG </v>
      </c>
      <c r="H828" s="15" t="s">
        <v>68</v>
      </c>
      <c r="I828" s="17">
        <v>301470</v>
      </c>
      <c r="J828" s="15" t="s">
        <v>1270</v>
      </c>
      <c r="K828" s="14" t="s">
        <v>625</v>
      </c>
      <c r="L828" s="15" t="s">
        <v>1271</v>
      </c>
      <c r="M828" s="17">
        <v>390</v>
      </c>
      <c r="N828" s="15" t="s">
        <v>5301</v>
      </c>
      <c r="O828" s="15" t="s">
        <v>5302</v>
      </c>
      <c r="P828" s="15" t="s">
        <v>73</v>
      </c>
      <c r="Q828" s="15" t="s">
        <v>48</v>
      </c>
      <c r="R828" s="15" t="s">
        <v>48</v>
      </c>
      <c r="S828" s="15" t="s">
        <v>5303</v>
      </c>
      <c r="T828" s="15" t="s">
        <v>5304</v>
      </c>
      <c r="U828" s="15" t="s">
        <v>5305</v>
      </c>
      <c r="V828" s="19" t="s">
        <v>4916</v>
      </c>
      <c r="W828" s="17">
        <f>I828/M828</f>
        <v>773</v>
      </c>
      <c r="X828" s="15">
        <v>51142618</v>
      </c>
      <c r="Y828" s="15" t="s">
        <v>5306</v>
      </c>
      <c r="Z828" s="15" t="s">
        <v>117</v>
      </c>
      <c r="AA828" s="15" t="s">
        <v>1276</v>
      </c>
      <c r="AB828" s="15" t="s">
        <v>4918</v>
      </c>
      <c r="AC828" s="15" t="s">
        <v>4919</v>
      </c>
      <c r="AD828" s="15" t="s">
        <v>82</v>
      </c>
      <c r="AE828" s="15" t="s">
        <v>4874</v>
      </c>
      <c r="AF828" s="15" t="s">
        <v>60</v>
      </c>
      <c r="AG828" s="15" t="s">
        <v>61</v>
      </c>
      <c r="AH828" s="15" t="s">
        <v>48</v>
      </c>
      <c r="AI828" s="18">
        <v>45040</v>
      </c>
      <c r="AJ828" s="15" t="s">
        <v>119</v>
      </c>
      <c r="AK828" s="15" t="s">
        <v>5307</v>
      </c>
      <c r="AL828" s="20"/>
      <c r="AM828" s="21"/>
      <c r="AN828" s="21"/>
      <c r="AO828" s="21"/>
      <c r="AP828" s="21"/>
      <c r="AQ828" s="21"/>
      <c r="AR828" s="21"/>
    </row>
    <row r="829" spans="1:44" s="13" customFormat="1" ht="11.4" x14ac:dyDescent="0.2">
      <c r="A829" s="14" t="s">
        <v>38</v>
      </c>
      <c r="B829" s="14" t="s">
        <v>64</v>
      </c>
      <c r="C829" s="14" t="s">
        <v>65</v>
      </c>
      <c r="D829" s="14" t="s">
        <v>41</v>
      </c>
      <c r="E829" s="15" t="s">
        <v>1756</v>
      </c>
      <c r="F829" s="15" t="s">
        <v>3805</v>
      </c>
      <c r="G829" s="16" t="str">
        <f>P829&amp;" "&amp;O829&amp;" "&amp;Q829</f>
        <v xml:space="preserve">COLIRIO 10 MG </v>
      </c>
      <c r="H829" s="15" t="s">
        <v>7</v>
      </c>
      <c r="I829" s="17">
        <v>301490</v>
      </c>
      <c r="J829" s="15" t="s">
        <v>4613</v>
      </c>
      <c r="K829" s="14" t="s">
        <v>137</v>
      </c>
      <c r="L829" s="15" t="s">
        <v>5308</v>
      </c>
      <c r="M829" s="17">
        <v>70</v>
      </c>
      <c r="N829" s="15" t="str">
        <f>F829&amp;" "&amp;G829</f>
        <v xml:space="preserve">PREDNISOLONA COLIRIO 10 MG </v>
      </c>
      <c r="O829" s="15" t="s">
        <v>563</v>
      </c>
      <c r="P829" s="15" t="s">
        <v>1078</v>
      </c>
      <c r="Q829" s="15" t="s">
        <v>48</v>
      </c>
      <c r="R829" s="15" t="s">
        <v>5309</v>
      </c>
      <c r="S829" s="15" t="s">
        <v>5310</v>
      </c>
      <c r="T829" s="15" t="s">
        <v>96</v>
      </c>
      <c r="U829" s="15" t="s">
        <v>5311</v>
      </c>
      <c r="V829" s="15" t="s">
        <v>76</v>
      </c>
      <c r="W829" s="17">
        <f>I829/M829</f>
        <v>4307</v>
      </c>
      <c r="X829" s="15">
        <v>42171903</v>
      </c>
      <c r="Y829" s="15" t="s">
        <v>5312</v>
      </c>
      <c r="Z829" s="15" t="s">
        <v>499</v>
      </c>
      <c r="AA829" s="15" t="s">
        <v>5313</v>
      </c>
      <c r="AB829" s="15" t="s">
        <v>80</v>
      </c>
      <c r="AC829" s="15" t="s">
        <v>81</v>
      </c>
      <c r="AD829" s="15" t="s">
        <v>1085</v>
      </c>
      <c r="AE829" s="15" t="s">
        <v>1764</v>
      </c>
      <c r="AF829" s="15" t="s">
        <v>84</v>
      </c>
      <c r="AG829" s="15" t="s">
        <v>61</v>
      </c>
      <c r="AH829" s="15" t="s">
        <v>5314</v>
      </c>
      <c r="AI829" s="18">
        <v>45063</v>
      </c>
      <c r="AJ829" s="15" t="s">
        <v>62</v>
      </c>
      <c r="AK829" s="15" t="s">
        <v>5315</v>
      </c>
      <c r="AL829" s="15"/>
    </row>
    <row r="830" spans="1:44" s="13" customFormat="1" ht="11.4" x14ac:dyDescent="0.2">
      <c r="A830" s="14" t="s">
        <v>38</v>
      </c>
      <c r="B830" s="14" t="s">
        <v>39</v>
      </c>
      <c r="C830" s="14" t="s">
        <v>40</v>
      </c>
      <c r="D830" s="14" t="s">
        <v>41</v>
      </c>
      <c r="E830" s="15" t="s">
        <v>5316</v>
      </c>
      <c r="F830" s="15" t="s">
        <v>5317</v>
      </c>
      <c r="G830" s="16" t="str">
        <f>P830&amp;" "&amp;O830&amp;" "&amp;Q830</f>
        <v xml:space="preserve">AMPOLLAS 60 MG </v>
      </c>
      <c r="H830" s="15" t="s">
        <v>239</v>
      </c>
      <c r="I830" s="17">
        <v>301492</v>
      </c>
      <c r="J830" s="15" t="s">
        <v>124</v>
      </c>
      <c r="K830" s="14" t="s">
        <v>125</v>
      </c>
      <c r="L830" s="15" t="s">
        <v>126</v>
      </c>
      <c r="M830" s="17">
        <v>2</v>
      </c>
      <c r="N830" s="15" t="str">
        <f>F830&amp;" "&amp;G830</f>
        <v xml:space="preserve">DENOSUMAB AMPOLLAS 60 MG </v>
      </c>
      <c r="O830" s="15" t="s">
        <v>1923</v>
      </c>
      <c r="P830" s="15" t="s">
        <v>50</v>
      </c>
      <c r="Q830" s="15" t="s">
        <v>48</v>
      </c>
      <c r="R830" s="15" t="s">
        <v>5318</v>
      </c>
      <c r="S830" s="15" t="s">
        <v>5319</v>
      </c>
      <c r="T830" s="15" t="s">
        <v>2850</v>
      </c>
      <c r="U830" s="15" t="s">
        <v>5319</v>
      </c>
      <c r="V830" s="15" t="s">
        <v>2201</v>
      </c>
      <c r="W830" s="17">
        <f>I830/M830</f>
        <v>150746</v>
      </c>
      <c r="X830" s="15">
        <v>73101703</v>
      </c>
      <c r="Y830" s="15" t="s">
        <v>5320</v>
      </c>
      <c r="Z830" s="15" t="s">
        <v>100</v>
      </c>
      <c r="AA830" s="15" t="s">
        <v>132</v>
      </c>
      <c r="AB830" s="15" t="s">
        <v>2203</v>
      </c>
      <c r="AC830" s="15" t="s">
        <v>2204</v>
      </c>
      <c r="AD830" s="15" t="s">
        <v>420</v>
      </c>
      <c r="AE830" s="15" t="s">
        <v>5321</v>
      </c>
      <c r="AF830" s="15" t="s">
        <v>84</v>
      </c>
      <c r="AG830" s="15" t="s">
        <v>61</v>
      </c>
      <c r="AH830" s="15" t="s">
        <v>5322</v>
      </c>
      <c r="AI830" s="18">
        <v>45078</v>
      </c>
      <c r="AJ830" s="15" t="s">
        <v>62</v>
      </c>
      <c r="AK830" s="15" t="s">
        <v>5323</v>
      </c>
      <c r="AL830" s="15"/>
    </row>
    <row r="831" spans="1:44" s="13" customFormat="1" ht="11.4" x14ac:dyDescent="0.2">
      <c r="A831" s="22" t="s">
        <v>38</v>
      </c>
      <c r="B831" s="22" t="s">
        <v>108</v>
      </c>
      <c r="C831" s="22" t="s">
        <v>109</v>
      </c>
      <c r="D831" s="22" t="s">
        <v>110</v>
      </c>
      <c r="E831" s="20" t="s">
        <v>5316</v>
      </c>
      <c r="F831" s="20" t="s">
        <v>5317</v>
      </c>
      <c r="G831" s="16" t="str">
        <f>P831&amp;" "&amp;O831&amp;" "&amp;Q831</f>
        <v xml:space="preserve">AMPOLLAS 60 MG </v>
      </c>
      <c r="H831" s="20" t="s">
        <v>7</v>
      </c>
      <c r="I831" s="23">
        <v>301492</v>
      </c>
      <c r="J831" s="23" t="s">
        <v>978</v>
      </c>
      <c r="K831" s="22" t="s">
        <v>137</v>
      </c>
      <c r="L831" s="24" t="s">
        <v>979</v>
      </c>
      <c r="M831" s="23">
        <v>2</v>
      </c>
      <c r="N831" s="20" t="str">
        <f>F831&amp;" "&amp;G831</f>
        <v xml:space="preserve">DENOSUMAB AMPOLLAS 60 MG </v>
      </c>
      <c r="O831" s="20" t="s">
        <v>1923</v>
      </c>
      <c r="P831" s="20" t="s">
        <v>50</v>
      </c>
      <c r="Q831" s="20"/>
      <c r="R831" s="20"/>
      <c r="S831" s="20" t="s">
        <v>5324</v>
      </c>
      <c r="T831" s="20" t="s">
        <v>5325</v>
      </c>
      <c r="U831" s="20" t="s">
        <v>5324</v>
      </c>
      <c r="V831" s="24" t="s">
        <v>2201</v>
      </c>
      <c r="W831" s="25">
        <f>I831/M831</f>
        <v>150746</v>
      </c>
      <c r="X831" s="20">
        <v>51142145</v>
      </c>
      <c r="Y831" s="20" t="s">
        <v>5326</v>
      </c>
      <c r="Z831" s="20" t="s">
        <v>665</v>
      </c>
      <c r="AA831" s="20" t="s">
        <v>986</v>
      </c>
      <c r="AB831" s="20" t="s">
        <v>2203</v>
      </c>
      <c r="AC831" s="20" t="s">
        <v>2204</v>
      </c>
      <c r="AD831" s="20" t="s">
        <v>420</v>
      </c>
      <c r="AE831" s="20" t="s">
        <v>5321</v>
      </c>
      <c r="AF831" s="20" t="s">
        <v>60</v>
      </c>
      <c r="AG831" s="20" t="s">
        <v>61</v>
      </c>
      <c r="AH831" s="20" t="s">
        <v>48</v>
      </c>
      <c r="AI831" s="26">
        <v>45114</v>
      </c>
      <c r="AJ831" s="20" t="s">
        <v>119</v>
      </c>
      <c r="AK831" s="20" t="s">
        <v>5327</v>
      </c>
      <c r="AL831" s="15"/>
    </row>
    <row r="832" spans="1:44" s="13" customFormat="1" ht="11.4" x14ac:dyDescent="0.2">
      <c r="A832" s="22" t="s">
        <v>38</v>
      </c>
      <c r="B832" s="22" t="s">
        <v>424</v>
      </c>
      <c r="C832" s="22" t="s">
        <v>41</v>
      </c>
      <c r="D832" s="22" t="s">
        <v>162</v>
      </c>
      <c r="E832" s="24" t="s">
        <v>890</v>
      </c>
      <c r="F832" s="20" t="s">
        <v>5328</v>
      </c>
      <c r="G832" s="16" t="str">
        <f>P832&amp;" "&amp;O832&amp;" "&amp;Q832</f>
        <v xml:space="preserve">UNGÜENTO 500 UI/10.000 UI </v>
      </c>
      <c r="H832" s="20" t="s">
        <v>4225</v>
      </c>
      <c r="I832" s="23">
        <v>301500</v>
      </c>
      <c r="J832" s="20" t="s">
        <v>312</v>
      </c>
      <c r="K832" s="22" t="s">
        <v>112</v>
      </c>
      <c r="L832" s="20" t="s">
        <v>313</v>
      </c>
      <c r="M832" s="23">
        <v>90</v>
      </c>
      <c r="N832" s="15" t="str">
        <f>F832&amp;" "&amp;G832</f>
        <v xml:space="preserve">BACITRACINA, POLIMIXINA UNGÜENTO 500 UI/10.000 UI </v>
      </c>
      <c r="O832" s="20" t="s">
        <v>5329</v>
      </c>
      <c r="P832" s="20" t="s">
        <v>5330</v>
      </c>
      <c r="Q832" s="20"/>
      <c r="R832" s="20"/>
      <c r="S832" s="20" t="s">
        <v>5331</v>
      </c>
      <c r="T832" s="20" t="s">
        <v>5332</v>
      </c>
      <c r="U832" s="20" t="s">
        <v>5333</v>
      </c>
      <c r="V832" s="15" t="s">
        <v>896</v>
      </c>
      <c r="W832" s="25">
        <f>I832/M832</f>
        <v>3350</v>
      </c>
      <c r="X832" s="20">
        <v>51101526</v>
      </c>
      <c r="Y832" s="20" t="s">
        <v>5334</v>
      </c>
      <c r="Z832" s="20" t="s">
        <v>117</v>
      </c>
      <c r="AA832" s="20" t="s">
        <v>319</v>
      </c>
      <c r="AB832" s="20" t="s">
        <v>898</v>
      </c>
      <c r="AC832" s="20" t="s">
        <v>899</v>
      </c>
      <c r="AD832" s="20" t="s">
        <v>58</v>
      </c>
      <c r="AE832" s="20" t="s">
        <v>900</v>
      </c>
      <c r="AF832" s="20" t="s">
        <v>60</v>
      </c>
      <c r="AG832" s="20" t="s">
        <v>61</v>
      </c>
      <c r="AH832" s="20" t="s">
        <v>5335</v>
      </c>
      <c r="AI832" s="26">
        <v>44972</v>
      </c>
      <c r="AJ832" s="20" t="s">
        <v>119</v>
      </c>
      <c r="AK832" s="20" t="s">
        <v>5336</v>
      </c>
      <c r="AL832" s="15"/>
    </row>
    <row r="833" spans="1:44" s="13" customFormat="1" ht="11.4" x14ac:dyDescent="0.2">
      <c r="A833" s="22" t="s">
        <v>38</v>
      </c>
      <c r="B833" s="22" t="s">
        <v>121</v>
      </c>
      <c r="C833" s="22" t="s">
        <v>122</v>
      </c>
      <c r="D833" s="22" t="s">
        <v>123</v>
      </c>
      <c r="E833" s="20" t="s">
        <v>5024</v>
      </c>
      <c r="F833" s="20" t="s">
        <v>5025</v>
      </c>
      <c r="G833" s="16" t="str">
        <f>P833&amp;" "&amp;O833&amp;" "&amp;Q833</f>
        <v xml:space="preserve">JARABE 250 MG/5 ML </v>
      </c>
      <c r="H833" s="20" t="s">
        <v>378</v>
      </c>
      <c r="I833" s="23">
        <v>301500</v>
      </c>
      <c r="J833" s="23" t="s">
        <v>611</v>
      </c>
      <c r="K833" s="22" t="s">
        <v>137</v>
      </c>
      <c r="L833" s="24" t="s">
        <v>1676</v>
      </c>
      <c r="M833" s="23">
        <v>225</v>
      </c>
      <c r="N833" s="15" t="str">
        <f>F833&amp;" "&amp;G833</f>
        <v xml:space="preserve">CEFADROXILO JARABE 250 MG/5 ML </v>
      </c>
      <c r="O833" s="20" t="s">
        <v>613</v>
      </c>
      <c r="P833" s="20" t="s">
        <v>614</v>
      </c>
      <c r="Q833" s="20"/>
      <c r="R833" s="20"/>
      <c r="S833" s="20" t="s">
        <v>5337</v>
      </c>
      <c r="T833" s="20" t="s">
        <v>5025</v>
      </c>
      <c r="U833" s="20" t="s">
        <v>5338</v>
      </c>
      <c r="V833" s="24" t="s">
        <v>152</v>
      </c>
      <c r="W833" s="25">
        <f>I833/M833</f>
        <v>1340</v>
      </c>
      <c r="X833" s="20">
        <v>51101580</v>
      </c>
      <c r="Y833" s="20" t="s">
        <v>5339</v>
      </c>
      <c r="Z833" s="20" t="s">
        <v>1681</v>
      </c>
      <c r="AA833" s="20" t="s">
        <v>1682</v>
      </c>
      <c r="AB833" s="20" t="s">
        <v>152</v>
      </c>
      <c r="AC833" s="20" t="s">
        <v>157</v>
      </c>
      <c r="AD833" s="20" t="s">
        <v>607</v>
      </c>
      <c r="AE833" s="20" t="s">
        <v>5030</v>
      </c>
      <c r="AF833" s="20" t="s">
        <v>60</v>
      </c>
      <c r="AG833" s="20" t="s">
        <v>61</v>
      </c>
      <c r="AH833" s="20" t="s">
        <v>5340</v>
      </c>
      <c r="AI833" s="26">
        <v>45145</v>
      </c>
      <c r="AJ833" s="20" t="s">
        <v>119</v>
      </c>
      <c r="AK833" s="20" t="s">
        <v>5341</v>
      </c>
      <c r="AL833" s="20"/>
      <c r="AM833" s="21"/>
      <c r="AN833" s="21"/>
      <c r="AO833" s="21"/>
      <c r="AP833" s="21"/>
      <c r="AQ833" s="21"/>
      <c r="AR833" s="21"/>
    </row>
    <row r="834" spans="1:44" s="13" customFormat="1" ht="11.4" x14ac:dyDescent="0.2">
      <c r="A834" s="14" t="s">
        <v>38</v>
      </c>
      <c r="B834" s="14" t="s">
        <v>220</v>
      </c>
      <c r="C834" s="14" t="s">
        <v>123</v>
      </c>
      <c r="D834" s="14" t="s">
        <v>162</v>
      </c>
      <c r="E834" s="15" t="s">
        <v>1361</v>
      </c>
      <c r="F834" s="15" t="s">
        <v>1362</v>
      </c>
      <c r="G834" s="16" t="str">
        <f>P834&amp;" "&amp;O834&amp;" "&amp;Q834</f>
        <v xml:space="preserve">COMPRIMIDOS 10 MG </v>
      </c>
      <c r="H834" s="15" t="s">
        <v>363</v>
      </c>
      <c r="I834" s="17">
        <v>301500</v>
      </c>
      <c r="J834" s="15" t="s">
        <v>4287</v>
      </c>
      <c r="K834" s="14" t="s">
        <v>137</v>
      </c>
      <c r="L834" s="15" t="s">
        <v>5342</v>
      </c>
      <c r="M834" s="17">
        <v>4500</v>
      </c>
      <c r="N834" s="15" t="str">
        <f>F834&amp;" "&amp;G834</f>
        <v xml:space="preserve">CETIRIZINA COMPRIMIDOS 10 MG </v>
      </c>
      <c r="O834" s="15" t="s">
        <v>563</v>
      </c>
      <c r="P834" s="15" t="s">
        <v>73</v>
      </c>
      <c r="Q834" s="15"/>
      <c r="R834" s="15"/>
      <c r="S834" s="15" t="s">
        <v>5343</v>
      </c>
      <c r="T834" s="15" t="s">
        <v>1362</v>
      </c>
      <c r="U834" s="15" t="s">
        <v>5343</v>
      </c>
      <c r="V834" s="15" t="s">
        <v>152</v>
      </c>
      <c r="W834" s="17">
        <f>I834/M834</f>
        <v>67</v>
      </c>
      <c r="X834" s="15">
        <v>51161615</v>
      </c>
      <c r="Y834" s="15" t="s">
        <v>5344</v>
      </c>
      <c r="Z834" s="15" t="s">
        <v>248</v>
      </c>
      <c r="AA834" s="15" t="s">
        <v>4291</v>
      </c>
      <c r="AB834" s="15" t="s">
        <v>152</v>
      </c>
      <c r="AC834" s="15" t="s">
        <v>157</v>
      </c>
      <c r="AD834" s="15" t="s">
        <v>1151</v>
      </c>
      <c r="AE834" s="15" t="s">
        <v>1370</v>
      </c>
      <c r="AF834" s="15" t="s">
        <v>60</v>
      </c>
      <c r="AG834" s="15" t="s">
        <v>61</v>
      </c>
      <c r="AH834" s="15" t="s">
        <v>48</v>
      </c>
      <c r="AI834" s="18">
        <v>44998</v>
      </c>
      <c r="AJ834" s="15" t="s">
        <v>119</v>
      </c>
      <c r="AK834" s="15" t="s">
        <v>5345</v>
      </c>
      <c r="AL834" s="15"/>
    </row>
    <row r="835" spans="1:44" s="13" customFormat="1" ht="11.4" x14ac:dyDescent="0.2">
      <c r="A835" s="14" t="s">
        <v>38</v>
      </c>
      <c r="B835" s="14" t="s">
        <v>39</v>
      </c>
      <c r="C835" s="14" t="s">
        <v>40</v>
      </c>
      <c r="D835" s="14" t="s">
        <v>41</v>
      </c>
      <c r="E835" s="15" t="s">
        <v>1361</v>
      </c>
      <c r="F835" s="15" t="s">
        <v>1362</v>
      </c>
      <c r="G835" s="16" t="str">
        <f>P835&amp;" "&amp;O835&amp;" "&amp;Q835</f>
        <v xml:space="preserve">COMPRIMIDOS 10 MG </v>
      </c>
      <c r="H835" s="15" t="s">
        <v>68</v>
      </c>
      <c r="I835" s="17">
        <v>301500</v>
      </c>
      <c r="J835" s="15" t="s">
        <v>849</v>
      </c>
      <c r="K835" s="14" t="s">
        <v>46</v>
      </c>
      <c r="L835" s="15" t="s">
        <v>5346</v>
      </c>
      <c r="M835" s="17">
        <v>4020</v>
      </c>
      <c r="N835" s="15" t="str">
        <f>F835&amp;" "&amp;G835</f>
        <v xml:space="preserve">CETIRIZINA COMPRIMIDOS 10 MG </v>
      </c>
      <c r="O835" s="15" t="s">
        <v>563</v>
      </c>
      <c r="P835" s="15" t="s">
        <v>73</v>
      </c>
      <c r="Q835" s="15" t="s">
        <v>48</v>
      </c>
      <c r="R835" s="15" t="s">
        <v>48</v>
      </c>
      <c r="S835" s="15" t="s">
        <v>1366</v>
      </c>
      <c r="T835" s="15" t="s">
        <v>1362</v>
      </c>
      <c r="U835" s="15" t="s">
        <v>1366</v>
      </c>
      <c r="V835" s="15" t="s">
        <v>98</v>
      </c>
      <c r="W835" s="17">
        <f>I835/M835</f>
        <v>75</v>
      </c>
      <c r="X835" s="15">
        <v>51161615</v>
      </c>
      <c r="Y835" s="15" t="s">
        <v>5347</v>
      </c>
      <c r="Z835" s="15" t="s">
        <v>5348</v>
      </c>
      <c r="AA835" s="15" t="s">
        <v>5349</v>
      </c>
      <c r="AB835" s="15" t="s">
        <v>102</v>
      </c>
      <c r="AC835" s="15" t="s">
        <v>103</v>
      </c>
      <c r="AD835" s="15" t="s">
        <v>1151</v>
      </c>
      <c r="AE835" s="15" t="s">
        <v>1370</v>
      </c>
      <c r="AF835" s="15" t="s">
        <v>1742</v>
      </c>
      <c r="AG835" s="15" t="s">
        <v>61</v>
      </c>
      <c r="AH835" s="15" t="s">
        <v>48</v>
      </c>
      <c r="AI835" s="18">
        <v>45105</v>
      </c>
      <c r="AJ835" s="15" t="s">
        <v>62</v>
      </c>
      <c r="AK835" s="15" t="s">
        <v>5350</v>
      </c>
      <c r="AL835" s="15"/>
    </row>
    <row r="836" spans="1:44" s="13" customFormat="1" ht="11.4" x14ac:dyDescent="0.2">
      <c r="A836" s="22" t="s">
        <v>38</v>
      </c>
      <c r="B836" s="22" t="s">
        <v>108</v>
      </c>
      <c r="C836" s="22" t="s">
        <v>109</v>
      </c>
      <c r="D836" s="22" t="s">
        <v>110</v>
      </c>
      <c r="E836" s="20" t="s">
        <v>1658</v>
      </c>
      <c r="F836" s="20" t="s">
        <v>1659</v>
      </c>
      <c r="G836" s="16" t="str">
        <f>P836&amp;" "&amp;O836&amp;" "&amp;Q836</f>
        <v xml:space="preserve">OVULOS 100 MG </v>
      </c>
      <c r="H836" s="20" t="s">
        <v>7</v>
      </c>
      <c r="I836" s="23">
        <v>301500</v>
      </c>
      <c r="J836" s="23" t="s">
        <v>4646</v>
      </c>
      <c r="K836" s="22" t="s">
        <v>125</v>
      </c>
      <c r="L836" s="24" t="s">
        <v>4647</v>
      </c>
      <c r="M836" s="23">
        <v>1500</v>
      </c>
      <c r="N836" s="20" t="str">
        <f>F836&amp;" "&amp;G836</f>
        <v xml:space="preserve">CLOTRIMAZOL OVULOS 100 MG </v>
      </c>
      <c r="O836" s="20" t="s">
        <v>72</v>
      </c>
      <c r="P836" s="20" t="s">
        <v>1660</v>
      </c>
      <c r="Q836" s="20"/>
      <c r="R836" s="20"/>
      <c r="S836" s="20" t="s">
        <v>5351</v>
      </c>
      <c r="T836" s="20" t="s">
        <v>96</v>
      </c>
      <c r="U836" s="20" t="s">
        <v>5351</v>
      </c>
      <c r="V836" s="24" t="s">
        <v>489</v>
      </c>
      <c r="W836" s="25">
        <f>I836/M836</f>
        <v>201</v>
      </c>
      <c r="X836" s="20">
        <v>42171903</v>
      </c>
      <c r="Y836" s="20" t="s">
        <v>5352</v>
      </c>
      <c r="Z836" s="20" t="s">
        <v>499</v>
      </c>
      <c r="AA836" s="20" t="s">
        <v>4652</v>
      </c>
      <c r="AB836" s="20" t="s">
        <v>492</v>
      </c>
      <c r="AC836" s="20" t="s">
        <v>493</v>
      </c>
      <c r="AD836" s="20" t="s">
        <v>58</v>
      </c>
      <c r="AE836" s="20" t="s">
        <v>1666</v>
      </c>
      <c r="AF836" s="20" t="s">
        <v>84</v>
      </c>
      <c r="AG836" s="20" t="s">
        <v>61</v>
      </c>
      <c r="AH836" s="20" t="s">
        <v>48</v>
      </c>
      <c r="AI836" s="26">
        <v>45127</v>
      </c>
      <c r="AJ836" s="20" t="s">
        <v>62</v>
      </c>
      <c r="AK836" s="20" t="s">
        <v>5353</v>
      </c>
      <c r="AL836" s="15"/>
    </row>
    <row r="837" spans="1:44" s="13" customFormat="1" ht="11.4" x14ac:dyDescent="0.2">
      <c r="A837" s="14" t="s">
        <v>38</v>
      </c>
      <c r="B837" s="14" t="s">
        <v>39</v>
      </c>
      <c r="C837" s="14" t="s">
        <v>40</v>
      </c>
      <c r="D837" s="14" t="s">
        <v>41</v>
      </c>
      <c r="E837" s="15" t="s">
        <v>2347</v>
      </c>
      <c r="F837" s="15" t="s">
        <v>5354</v>
      </c>
      <c r="G837" s="16" t="str">
        <f>P837&amp;" "&amp;O837&amp;" "&amp;Q837</f>
        <v xml:space="preserve">COMPRIMIDOS 330 MG </v>
      </c>
      <c r="H837" s="15" t="s">
        <v>7</v>
      </c>
      <c r="I837" s="17">
        <v>301500</v>
      </c>
      <c r="J837" s="15" t="s">
        <v>3127</v>
      </c>
      <c r="K837" s="14" t="s">
        <v>167</v>
      </c>
      <c r="L837" s="15" t="s">
        <v>3128</v>
      </c>
      <c r="M837" s="17">
        <v>1500</v>
      </c>
      <c r="N837" s="15" t="str">
        <f>F837&amp;" "&amp;G837</f>
        <v xml:space="preserve">FUMARATO FERROSO COMPRIMIDOS 330 MG </v>
      </c>
      <c r="O837" s="15" t="s">
        <v>5355</v>
      </c>
      <c r="P837" s="15" t="s">
        <v>73</v>
      </c>
      <c r="Q837" s="15" t="s">
        <v>48</v>
      </c>
      <c r="R837" s="15" t="s">
        <v>48</v>
      </c>
      <c r="S837" s="15" t="s">
        <v>5356</v>
      </c>
      <c r="T837" s="15" t="s">
        <v>5354</v>
      </c>
      <c r="U837" s="15" t="s">
        <v>5356</v>
      </c>
      <c r="V837" s="15" t="s">
        <v>1855</v>
      </c>
      <c r="W837" s="17">
        <f>I837/M837</f>
        <v>201</v>
      </c>
      <c r="X837" s="15">
        <v>51131501</v>
      </c>
      <c r="Y837" s="15" t="s">
        <v>5357</v>
      </c>
      <c r="Z837" s="15" t="s">
        <v>1083</v>
      </c>
      <c r="AA837" s="15" t="s">
        <v>3131</v>
      </c>
      <c r="AB837" s="15" t="s">
        <v>1858</v>
      </c>
      <c r="AC837" s="15" t="s">
        <v>1859</v>
      </c>
      <c r="AD837" s="15" t="s">
        <v>104</v>
      </c>
      <c r="AE837" s="15" t="s">
        <v>2353</v>
      </c>
      <c r="AF837" s="15" t="s">
        <v>84</v>
      </c>
      <c r="AG837" s="15" t="s">
        <v>61</v>
      </c>
      <c r="AH837" s="15" t="s">
        <v>48</v>
      </c>
      <c r="AI837" s="18">
        <v>45105</v>
      </c>
      <c r="AJ837" s="15" t="s">
        <v>62</v>
      </c>
      <c r="AK837" s="15" t="s">
        <v>5358</v>
      </c>
      <c r="AL837" s="15"/>
    </row>
    <row r="838" spans="1:44" s="13" customFormat="1" ht="11.4" x14ac:dyDescent="0.2">
      <c r="A838" s="22" t="s">
        <v>38</v>
      </c>
      <c r="B838" s="22" t="s">
        <v>424</v>
      </c>
      <c r="C838" s="22" t="s">
        <v>41</v>
      </c>
      <c r="D838" s="22" t="s">
        <v>162</v>
      </c>
      <c r="E838" s="24" t="s">
        <v>2688</v>
      </c>
      <c r="F838" s="20" t="s">
        <v>2689</v>
      </c>
      <c r="G838" s="16" t="str">
        <f>P838&amp;" "&amp;O838&amp;" "&amp;Q838</f>
        <v xml:space="preserve">COMPRIMIDOS 10 MG </v>
      </c>
      <c r="H838" s="20" t="s">
        <v>7</v>
      </c>
      <c r="I838" s="23">
        <v>301500</v>
      </c>
      <c r="J838" s="20" t="s">
        <v>379</v>
      </c>
      <c r="K838" s="22" t="s">
        <v>210</v>
      </c>
      <c r="L838" s="20" t="s">
        <v>100</v>
      </c>
      <c r="M838" s="23">
        <v>20100</v>
      </c>
      <c r="N838" s="15" t="str">
        <f>F838&amp;" "&amp;G838</f>
        <v xml:space="preserve">ISOSORBIDE COMPRIMIDOS 10 MG </v>
      </c>
      <c r="O838" s="20" t="s">
        <v>563</v>
      </c>
      <c r="P838" s="20" t="s">
        <v>73</v>
      </c>
      <c r="Q838" s="20"/>
      <c r="R838" s="20"/>
      <c r="S838" s="20" t="s">
        <v>5359</v>
      </c>
      <c r="T838" s="20" t="s">
        <v>2704</v>
      </c>
      <c r="U838" s="20" t="s">
        <v>2692</v>
      </c>
      <c r="V838" s="15" t="s">
        <v>152</v>
      </c>
      <c r="W838" s="25">
        <f>I838/M838</f>
        <v>15</v>
      </c>
      <c r="X838" s="20">
        <v>51191517</v>
      </c>
      <c r="Y838" s="20" t="s">
        <v>5360</v>
      </c>
      <c r="Z838" s="20" t="s">
        <v>1445</v>
      </c>
      <c r="AA838" s="20" t="s">
        <v>1446</v>
      </c>
      <c r="AB838" s="20" t="s">
        <v>152</v>
      </c>
      <c r="AC838" s="20" t="s">
        <v>157</v>
      </c>
      <c r="AD838" s="20" t="s">
        <v>196</v>
      </c>
      <c r="AE838" s="20" t="s">
        <v>2696</v>
      </c>
      <c r="AF838" s="20" t="s">
        <v>330</v>
      </c>
      <c r="AG838" s="20" t="s">
        <v>61</v>
      </c>
      <c r="AH838" s="20" t="s">
        <v>3542</v>
      </c>
      <c r="AI838" s="26">
        <v>44978</v>
      </c>
      <c r="AJ838" s="20" t="s">
        <v>119</v>
      </c>
      <c r="AK838" s="20" t="s">
        <v>3543</v>
      </c>
      <c r="AL838" s="15"/>
    </row>
    <row r="839" spans="1:44" s="13" customFormat="1" ht="11.4" x14ac:dyDescent="0.2">
      <c r="A839" s="14" t="s">
        <v>38</v>
      </c>
      <c r="B839" s="14" t="s">
        <v>64</v>
      </c>
      <c r="C839" s="14" t="s">
        <v>65</v>
      </c>
      <c r="D839" s="14" t="s">
        <v>41</v>
      </c>
      <c r="E839" s="15" t="s">
        <v>2688</v>
      </c>
      <c r="F839" s="15" t="s">
        <v>2689</v>
      </c>
      <c r="G839" s="16" t="str">
        <f>P839&amp;" "&amp;O839&amp;" "&amp;Q839</f>
        <v xml:space="preserve">COMPRIMIDOS 10 MG </v>
      </c>
      <c r="H839" s="15" t="s">
        <v>363</v>
      </c>
      <c r="I839" s="17">
        <v>301500</v>
      </c>
      <c r="J839" s="15" t="s">
        <v>723</v>
      </c>
      <c r="K839" s="14" t="s">
        <v>137</v>
      </c>
      <c r="L839" s="15" t="s">
        <v>3316</v>
      </c>
      <c r="M839" s="17">
        <v>20100</v>
      </c>
      <c r="N839" s="15" t="str">
        <f>F839&amp;" "&amp;G839</f>
        <v xml:space="preserve">ISOSORBIDE COMPRIMIDOS 10 MG </v>
      </c>
      <c r="O839" s="15" t="s">
        <v>563</v>
      </c>
      <c r="P839" s="15" t="s">
        <v>73</v>
      </c>
      <c r="Q839" s="15" t="s">
        <v>48</v>
      </c>
      <c r="R839" s="15" t="s">
        <v>48</v>
      </c>
      <c r="S839" s="15" t="s">
        <v>5361</v>
      </c>
      <c r="T839" s="15" t="s">
        <v>2704</v>
      </c>
      <c r="U839" s="15" t="s">
        <v>5362</v>
      </c>
      <c r="V839" s="15" t="s">
        <v>152</v>
      </c>
      <c r="W839" s="17">
        <f>I839/M839</f>
        <v>15</v>
      </c>
      <c r="X839" s="15">
        <v>51191517</v>
      </c>
      <c r="Y839" s="15" t="s">
        <v>5363</v>
      </c>
      <c r="Z839" s="15" t="s">
        <v>665</v>
      </c>
      <c r="AA839" s="15" t="s">
        <v>3321</v>
      </c>
      <c r="AB839" s="15" t="s">
        <v>152</v>
      </c>
      <c r="AC839" s="15" t="s">
        <v>157</v>
      </c>
      <c r="AD839" s="15" t="s">
        <v>196</v>
      </c>
      <c r="AE839" s="15" t="s">
        <v>2696</v>
      </c>
      <c r="AF839" s="15" t="s">
        <v>1742</v>
      </c>
      <c r="AG839" s="15" t="s">
        <v>61</v>
      </c>
      <c r="AH839" s="15" t="s">
        <v>48</v>
      </c>
      <c r="AI839" s="18">
        <v>45048</v>
      </c>
      <c r="AJ839" s="15" t="s">
        <v>119</v>
      </c>
      <c r="AK839" s="15" t="s">
        <v>3322</v>
      </c>
      <c r="AL839" s="15"/>
    </row>
    <row r="840" spans="1:44" s="13" customFormat="1" ht="11.4" x14ac:dyDescent="0.2">
      <c r="A840" s="14" t="s">
        <v>38</v>
      </c>
      <c r="B840" s="14" t="s">
        <v>39</v>
      </c>
      <c r="C840" s="14" t="s">
        <v>40</v>
      </c>
      <c r="D840" s="14" t="s">
        <v>41</v>
      </c>
      <c r="E840" s="15" t="s">
        <v>2688</v>
      </c>
      <c r="F840" s="15" t="s">
        <v>2689</v>
      </c>
      <c r="G840" s="16" t="str">
        <f>P840&amp;" "&amp;O840&amp;" "&amp;Q840</f>
        <v xml:space="preserve">COMPRIMIDOS 10 MG </v>
      </c>
      <c r="H840" s="15" t="s">
        <v>68</v>
      </c>
      <c r="I840" s="17">
        <v>301500</v>
      </c>
      <c r="J840" s="15" t="s">
        <v>111</v>
      </c>
      <c r="K840" s="14" t="s">
        <v>112</v>
      </c>
      <c r="L840" s="15" t="s">
        <v>113</v>
      </c>
      <c r="M840" s="17">
        <v>20100</v>
      </c>
      <c r="N840" s="15" t="str">
        <f>F840&amp;" "&amp;G840</f>
        <v xml:space="preserve">ISOSORBIDE COMPRIMIDOS 10 MG </v>
      </c>
      <c r="O840" s="15" t="s">
        <v>563</v>
      </c>
      <c r="P840" s="15" t="s">
        <v>73</v>
      </c>
      <c r="Q840" s="15" t="s">
        <v>48</v>
      </c>
      <c r="R840" s="15" t="s">
        <v>48</v>
      </c>
      <c r="S840" s="15" t="s">
        <v>5364</v>
      </c>
      <c r="T840" s="15" t="s">
        <v>96</v>
      </c>
      <c r="U840" s="15" t="s">
        <v>5365</v>
      </c>
      <c r="V840" s="15" t="s">
        <v>152</v>
      </c>
      <c r="W840" s="17">
        <f>I840/M840</f>
        <v>15</v>
      </c>
      <c r="X840" s="15">
        <v>42171903</v>
      </c>
      <c r="Y840" s="15" t="s">
        <v>5366</v>
      </c>
      <c r="Z840" s="15" t="s">
        <v>117</v>
      </c>
      <c r="AA840" s="15" t="s">
        <v>118</v>
      </c>
      <c r="AB840" s="15" t="s">
        <v>152</v>
      </c>
      <c r="AC840" s="15" t="s">
        <v>157</v>
      </c>
      <c r="AD840" s="15" t="s">
        <v>196</v>
      </c>
      <c r="AE840" s="15" t="s">
        <v>2696</v>
      </c>
      <c r="AF840" s="15" t="s">
        <v>60</v>
      </c>
      <c r="AG840" s="15" t="s">
        <v>61</v>
      </c>
      <c r="AH840" s="15" t="s">
        <v>48</v>
      </c>
      <c r="AI840" s="18">
        <v>45089</v>
      </c>
      <c r="AJ840" s="15" t="s">
        <v>119</v>
      </c>
      <c r="AK840" s="15" t="s">
        <v>5367</v>
      </c>
      <c r="AL840" s="15"/>
    </row>
    <row r="841" spans="1:44" s="13" customFormat="1" ht="11.4" x14ac:dyDescent="0.2">
      <c r="A841" s="14" t="s">
        <v>38</v>
      </c>
      <c r="B841" s="14" t="s">
        <v>70</v>
      </c>
      <c r="C841" s="14" t="s">
        <v>147</v>
      </c>
      <c r="D841" s="14" t="s">
        <v>87</v>
      </c>
      <c r="E841" s="15" t="s">
        <v>2688</v>
      </c>
      <c r="F841" s="15" t="s">
        <v>2689</v>
      </c>
      <c r="G841" s="27" t="str">
        <f>P841&amp;" "&amp;O841&amp;" "&amp;Q841</f>
        <v xml:space="preserve">COMPRIMIDOS 10 MG </v>
      </c>
      <c r="H841" s="15" t="s">
        <v>68</v>
      </c>
      <c r="I841" s="17">
        <v>301500</v>
      </c>
      <c r="J841" s="15" t="s">
        <v>4343</v>
      </c>
      <c r="K841" s="14">
        <v>6</v>
      </c>
      <c r="L841" s="15" t="s">
        <v>5368</v>
      </c>
      <c r="M841" s="17">
        <v>20100</v>
      </c>
      <c r="N841" s="20" t="str">
        <f>F841&amp;" "&amp;G841</f>
        <v xml:space="preserve">ISOSORBIDE COMPRIMIDOS 10 MG </v>
      </c>
      <c r="O841" s="15" t="s">
        <v>563</v>
      </c>
      <c r="P841" s="15" t="s">
        <v>73</v>
      </c>
      <c r="Q841" s="15" t="s">
        <v>48</v>
      </c>
      <c r="R841" s="15" t="s">
        <v>48</v>
      </c>
      <c r="S841" s="15" t="s">
        <v>5369</v>
      </c>
      <c r="T841" s="15" t="s">
        <v>2704</v>
      </c>
      <c r="U841" s="15" t="s">
        <v>5369</v>
      </c>
      <c r="V841" s="15" t="s">
        <v>489</v>
      </c>
      <c r="W841" s="23">
        <f>I841/M841</f>
        <v>15</v>
      </c>
      <c r="X841" s="15">
        <v>51191517</v>
      </c>
      <c r="Y841" s="15" t="s">
        <v>5370</v>
      </c>
      <c r="Z841" s="15" t="s">
        <v>5368</v>
      </c>
      <c r="AA841" s="15" t="s">
        <v>5371</v>
      </c>
      <c r="AB841" s="15" t="s">
        <v>492</v>
      </c>
      <c r="AC841" s="15" t="s">
        <v>493</v>
      </c>
      <c r="AD841" s="15" t="s">
        <v>196</v>
      </c>
      <c r="AE841" s="15" t="s">
        <v>2696</v>
      </c>
      <c r="AF841" s="15" t="s">
        <v>60</v>
      </c>
      <c r="AG841" s="15" t="s">
        <v>61</v>
      </c>
      <c r="AH841" s="15" t="s">
        <v>48</v>
      </c>
      <c r="AI841" s="18">
        <v>45216</v>
      </c>
      <c r="AJ841" s="15" t="s">
        <v>119</v>
      </c>
      <c r="AK841" s="15" t="s">
        <v>5372</v>
      </c>
      <c r="AL841" s="15" t="s">
        <v>159</v>
      </c>
    </row>
    <row r="842" spans="1:44" s="13" customFormat="1" ht="11.4" x14ac:dyDescent="0.2">
      <c r="A842" s="14" t="s">
        <v>38</v>
      </c>
      <c r="B842" s="14" t="s">
        <v>39</v>
      </c>
      <c r="C842" s="14" t="s">
        <v>40</v>
      </c>
      <c r="D842" s="14" t="s">
        <v>41</v>
      </c>
      <c r="E842" s="15" t="s">
        <v>2688</v>
      </c>
      <c r="F842" s="15" t="s">
        <v>2689</v>
      </c>
      <c r="G842" s="16" t="str">
        <f>P842&amp;" "&amp;O842&amp;" "&amp;Q842</f>
        <v xml:space="preserve">COMPRIMIDOS 10 MG </v>
      </c>
      <c r="H842" s="15" t="s">
        <v>68</v>
      </c>
      <c r="I842" s="17">
        <v>301500</v>
      </c>
      <c r="J842" s="15" t="s">
        <v>136</v>
      </c>
      <c r="K842" s="14" t="s">
        <v>137</v>
      </c>
      <c r="L842" s="15" t="s">
        <v>138</v>
      </c>
      <c r="M842" s="17">
        <v>15075</v>
      </c>
      <c r="N842" s="15" t="str">
        <f>F842&amp;" "&amp;G842</f>
        <v xml:space="preserve">ISOSORBIDE COMPRIMIDOS 10 MG </v>
      </c>
      <c r="O842" s="15" t="s">
        <v>563</v>
      </c>
      <c r="P842" s="15" t="s">
        <v>73</v>
      </c>
      <c r="Q842" s="15" t="s">
        <v>48</v>
      </c>
      <c r="R842" s="15" t="s">
        <v>48</v>
      </c>
      <c r="S842" s="15" t="s">
        <v>5373</v>
      </c>
      <c r="T842" s="15" t="s">
        <v>1373</v>
      </c>
      <c r="U842" s="15" t="s">
        <v>5374</v>
      </c>
      <c r="V842" s="15" t="s">
        <v>3018</v>
      </c>
      <c r="W842" s="17">
        <f>I842/M842</f>
        <v>20</v>
      </c>
      <c r="X842" s="15">
        <v>51121602</v>
      </c>
      <c r="Y842" s="15" t="s">
        <v>5375</v>
      </c>
      <c r="Z842" s="15" t="s">
        <v>143</v>
      </c>
      <c r="AA842" s="15" t="s">
        <v>144</v>
      </c>
      <c r="AB842" s="15" t="s">
        <v>3020</v>
      </c>
      <c r="AC842" s="15" t="s">
        <v>3021</v>
      </c>
      <c r="AD842" s="15" t="s">
        <v>196</v>
      </c>
      <c r="AE842" s="15" t="s">
        <v>2696</v>
      </c>
      <c r="AF842" s="15" t="s">
        <v>84</v>
      </c>
      <c r="AG842" s="15" t="s">
        <v>61</v>
      </c>
      <c r="AH842" s="15" t="s">
        <v>5376</v>
      </c>
      <c r="AI842" s="18">
        <v>45104</v>
      </c>
      <c r="AJ842" s="15" t="s">
        <v>62</v>
      </c>
      <c r="AK842" s="15" t="s">
        <v>5377</v>
      </c>
      <c r="AL842" s="15"/>
    </row>
    <row r="843" spans="1:44" s="13" customFormat="1" ht="11.4" x14ac:dyDescent="0.2">
      <c r="A843" s="22" t="s">
        <v>38</v>
      </c>
      <c r="B843" s="22" t="s">
        <v>121</v>
      </c>
      <c r="C843" s="22" t="s">
        <v>122</v>
      </c>
      <c r="D843" s="22" t="s">
        <v>123</v>
      </c>
      <c r="E843" s="20" t="s">
        <v>2688</v>
      </c>
      <c r="F843" s="20" t="s">
        <v>2689</v>
      </c>
      <c r="G843" s="16" t="str">
        <f>P843&amp;" "&amp;O843&amp;" "&amp;Q843</f>
        <v xml:space="preserve">COMPRIMIDOS 10 MG </v>
      </c>
      <c r="H843" s="20" t="s">
        <v>68</v>
      </c>
      <c r="I843" s="23">
        <v>301500</v>
      </c>
      <c r="J843" s="23" t="s">
        <v>166</v>
      </c>
      <c r="K843" s="22" t="s">
        <v>167</v>
      </c>
      <c r="L843" s="24" t="s">
        <v>2913</v>
      </c>
      <c r="M843" s="23">
        <v>12060</v>
      </c>
      <c r="N843" s="15" t="str">
        <f>F843&amp;" "&amp;G843</f>
        <v xml:space="preserve">ISOSORBIDE COMPRIMIDOS 10 MG </v>
      </c>
      <c r="O843" s="20" t="s">
        <v>563</v>
      </c>
      <c r="P843" s="20" t="s">
        <v>73</v>
      </c>
      <c r="Q843" s="20"/>
      <c r="R843" s="20"/>
      <c r="S843" s="20" t="s">
        <v>5378</v>
      </c>
      <c r="T843" s="20" t="s">
        <v>2704</v>
      </c>
      <c r="U843" s="20" t="s">
        <v>5379</v>
      </c>
      <c r="V843" s="24" t="s">
        <v>1855</v>
      </c>
      <c r="W843" s="25">
        <f>I843/M843</f>
        <v>25</v>
      </c>
      <c r="X843" s="20">
        <v>51191517</v>
      </c>
      <c r="Y843" s="20" t="s">
        <v>5380</v>
      </c>
      <c r="Z843" s="20" t="s">
        <v>759</v>
      </c>
      <c r="AA843" s="20" t="s">
        <v>2917</v>
      </c>
      <c r="AB843" s="20" t="s">
        <v>1858</v>
      </c>
      <c r="AC843" s="20" t="s">
        <v>1859</v>
      </c>
      <c r="AD843" s="20" t="s">
        <v>196</v>
      </c>
      <c r="AE843" s="20" t="s">
        <v>2696</v>
      </c>
      <c r="AF843" s="20" t="s">
        <v>84</v>
      </c>
      <c r="AG843" s="20" t="s">
        <v>61</v>
      </c>
      <c r="AH843" s="20" t="s">
        <v>48</v>
      </c>
      <c r="AI843" s="26">
        <v>45155</v>
      </c>
      <c r="AJ843" s="20" t="s">
        <v>119</v>
      </c>
      <c r="AK843" s="20" t="s">
        <v>5381</v>
      </c>
      <c r="AL843" s="20"/>
      <c r="AM843" s="21"/>
      <c r="AN843" s="21"/>
      <c r="AO843" s="21"/>
      <c r="AP843" s="21"/>
      <c r="AQ843" s="21"/>
      <c r="AR843" s="21"/>
    </row>
    <row r="844" spans="1:44" s="13" customFormat="1" ht="11.4" x14ac:dyDescent="0.2">
      <c r="A844" s="14" t="s">
        <v>38</v>
      </c>
      <c r="B844" s="14" t="s">
        <v>394</v>
      </c>
      <c r="C844" s="14" t="s">
        <v>395</v>
      </c>
      <c r="D844" s="14" t="s">
        <v>87</v>
      </c>
      <c r="E844" s="15" t="s">
        <v>2688</v>
      </c>
      <c r="F844" s="15" t="s">
        <v>2689</v>
      </c>
      <c r="G844" s="27" t="str">
        <f>P844&amp;" "&amp;O844&amp;" "&amp;Q844</f>
        <v xml:space="preserve">COMPRIMIDOS 10 MG </v>
      </c>
      <c r="H844" s="15" t="s">
        <v>68</v>
      </c>
      <c r="I844" s="17">
        <v>301500</v>
      </c>
      <c r="J844" s="15" t="s">
        <v>5382</v>
      </c>
      <c r="K844" s="14">
        <v>6</v>
      </c>
      <c r="L844" s="15" t="s">
        <v>5383</v>
      </c>
      <c r="M844" s="17">
        <v>10050</v>
      </c>
      <c r="N844" s="20" t="str">
        <f>F844&amp;" "&amp;G844</f>
        <v xml:space="preserve">ISOSORBIDE COMPRIMIDOS 10 MG </v>
      </c>
      <c r="O844" s="15" t="s">
        <v>563</v>
      </c>
      <c r="P844" s="15" t="s">
        <v>73</v>
      </c>
      <c r="Q844" s="15" t="s">
        <v>48</v>
      </c>
      <c r="R844" s="15" t="s">
        <v>48</v>
      </c>
      <c r="S844" s="15" t="s">
        <v>5384</v>
      </c>
      <c r="T844" s="15" t="s">
        <v>2704</v>
      </c>
      <c r="U844" s="15" t="s">
        <v>5384</v>
      </c>
      <c r="V844" s="15" t="s">
        <v>76</v>
      </c>
      <c r="W844" s="23">
        <f>I844/M844</f>
        <v>30</v>
      </c>
      <c r="X844" s="15">
        <v>51191517</v>
      </c>
      <c r="Y844" s="15" t="s">
        <v>5385</v>
      </c>
      <c r="Z844" s="15" t="s">
        <v>5383</v>
      </c>
      <c r="AA844" s="15" t="s">
        <v>5386</v>
      </c>
      <c r="AB844" s="15" t="s">
        <v>80</v>
      </c>
      <c r="AC844" s="15" t="s">
        <v>81</v>
      </c>
      <c r="AD844" s="15" t="s">
        <v>196</v>
      </c>
      <c r="AE844" s="15" t="s">
        <v>2696</v>
      </c>
      <c r="AF844" s="15" t="s">
        <v>60</v>
      </c>
      <c r="AG844" s="15" t="s">
        <v>61</v>
      </c>
      <c r="AH844" s="15" t="s">
        <v>48</v>
      </c>
      <c r="AI844" s="18">
        <v>45174</v>
      </c>
      <c r="AJ844" s="15" t="s">
        <v>62</v>
      </c>
      <c r="AK844" s="15" t="s">
        <v>5387</v>
      </c>
      <c r="AL844" s="15" t="s">
        <v>159</v>
      </c>
    </row>
    <row r="845" spans="1:44" s="13" customFormat="1" ht="11.4" x14ac:dyDescent="0.2">
      <c r="A845" s="14" t="s">
        <v>38</v>
      </c>
      <c r="B845" s="14" t="s">
        <v>86</v>
      </c>
      <c r="C845" s="14" t="s">
        <v>87</v>
      </c>
      <c r="D845" s="14" t="s">
        <v>88</v>
      </c>
      <c r="E845" s="15" t="s">
        <v>1437</v>
      </c>
      <c r="F845" s="15" t="s">
        <v>2832</v>
      </c>
      <c r="G845" s="16" t="str">
        <f>P845&amp;" "&amp;O845&amp;" "&amp;Q845</f>
        <v xml:space="preserve">COMPRIMIDOS 1 GR </v>
      </c>
      <c r="H845" s="15" t="s">
        <v>363</v>
      </c>
      <c r="I845" s="17">
        <v>301500</v>
      </c>
      <c r="J845" s="15" t="s">
        <v>5388</v>
      </c>
      <c r="K845" s="14" t="s">
        <v>353</v>
      </c>
      <c r="L845" s="15" t="s">
        <v>5389</v>
      </c>
      <c r="M845" s="17">
        <v>900</v>
      </c>
      <c r="N845" s="15" t="s">
        <v>5390</v>
      </c>
      <c r="O845" s="15" t="s">
        <v>965</v>
      </c>
      <c r="P845" s="15" t="s">
        <v>73</v>
      </c>
      <c r="Q845" s="15" t="s">
        <v>48</v>
      </c>
      <c r="R845" s="15" t="s">
        <v>5391</v>
      </c>
      <c r="S845" s="15" t="s">
        <v>5392</v>
      </c>
      <c r="T845" s="15" t="s">
        <v>96</v>
      </c>
      <c r="U845" s="15" t="s">
        <v>5393</v>
      </c>
      <c r="V845" s="19" t="s">
        <v>4616</v>
      </c>
      <c r="W845" s="17">
        <f>I845/M845</f>
        <v>335</v>
      </c>
      <c r="X845" s="15">
        <v>42171903</v>
      </c>
      <c r="Y845" s="15" t="s">
        <v>5394</v>
      </c>
      <c r="Z845" s="15" t="s">
        <v>499</v>
      </c>
      <c r="AA845" s="15" t="s">
        <v>5395</v>
      </c>
      <c r="AB845" s="15" t="s">
        <v>4619</v>
      </c>
      <c r="AC845" s="15" t="s">
        <v>4620</v>
      </c>
      <c r="AD845" s="15" t="s">
        <v>82</v>
      </c>
      <c r="AE845" s="15" t="s">
        <v>1441</v>
      </c>
      <c r="AF845" s="15" t="s">
        <v>84</v>
      </c>
      <c r="AG845" s="15" t="s">
        <v>61</v>
      </c>
      <c r="AH845" s="15" t="s">
        <v>5396</v>
      </c>
      <c r="AI845" s="18">
        <v>45021</v>
      </c>
      <c r="AJ845" s="15" t="s">
        <v>62</v>
      </c>
      <c r="AK845" s="15" t="s">
        <v>5397</v>
      </c>
      <c r="AL845" s="20"/>
      <c r="AM845" s="21"/>
      <c r="AN845" s="21"/>
      <c r="AO845" s="21"/>
      <c r="AP845" s="21"/>
      <c r="AQ845" s="21"/>
      <c r="AR845" s="21"/>
    </row>
    <row r="846" spans="1:44" s="13" customFormat="1" ht="11.4" x14ac:dyDescent="0.2">
      <c r="A846" s="14" t="s">
        <v>38</v>
      </c>
      <c r="B846" s="14" t="s">
        <v>64</v>
      </c>
      <c r="C846" s="14" t="s">
        <v>65</v>
      </c>
      <c r="D846" s="14" t="s">
        <v>41</v>
      </c>
      <c r="E846" s="15" t="s">
        <v>1437</v>
      </c>
      <c r="F846" s="15" t="s">
        <v>2832</v>
      </c>
      <c r="G846" s="16" t="str">
        <f>P846&amp;" "&amp;O846&amp;" "&amp;Q846</f>
        <v xml:space="preserve">COMPRIMIDOS 1 GR </v>
      </c>
      <c r="H846" s="15" t="s">
        <v>363</v>
      </c>
      <c r="I846" s="17">
        <v>301500</v>
      </c>
      <c r="J846" s="15" t="s">
        <v>1510</v>
      </c>
      <c r="K846" s="14" t="s">
        <v>167</v>
      </c>
      <c r="L846" s="15" t="s">
        <v>1511</v>
      </c>
      <c r="M846" s="17">
        <v>900</v>
      </c>
      <c r="N846" s="15" t="str">
        <f>F846&amp;" "&amp;G846</f>
        <v xml:space="preserve">LEVETIRACETAM COMPRIMIDOS 1 GR </v>
      </c>
      <c r="O846" s="15" t="s">
        <v>965</v>
      </c>
      <c r="P846" s="15" t="s">
        <v>73</v>
      </c>
      <c r="Q846" s="15" t="s">
        <v>48</v>
      </c>
      <c r="R846" s="15" t="s">
        <v>5391</v>
      </c>
      <c r="S846" s="15" t="s">
        <v>5398</v>
      </c>
      <c r="T846" s="15" t="s">
        <v>2832</v>
      </c>
      <c r="U846" s="15" t="s">
        <v>5398</v>
      </c>
      <c r="V846" s="15" t="s">
        <v>4616</v>
      </c>
      <c r="W846" s="17">
        <f>I846/M846</f>
        <v>335</v>
      </c>
      <c r="X846" s="15">
        <v>51141518</v>
      </c>
      <c r="Y846" s="15" t="s">
        <v>5399</v>
      </c>
      <c r="Z846" s="15" t="s">
        <v>759</v>
      </c>
      <c r="AA846" s="15" t="s">
        <v>1515</v>
      </c>
      <c r="AB846" s="15" t="s">
        <v>4619</v>
      </c>
      <c r="AC846" s="15" t="s">
        <v>4620</v>
      </c>
      <c r="AD846" s="15" t="s">
        <v>82</v>
      </c>
      <c r="AE846" s="15" t="s">
        <v>1441</v>
      </c>
      <c r="AF846" s="15" t="s">
        <v>84</v>
      </c>
      <c r="AG846" s="15" t="s">
        <v>61</v>
      </c>
      <c r="AH846" s="15" t="s">
        <v>48</v>
      </c>
      <c r="AI846" s="18">
        <v>45065</v>
      </c>
      <c r="AJ846" s="15" t="s">
        <v>62</v>
      </c>
      <c r="AK846" s="15" t="s">
        <v>5400</v>
      </c>
      <c r="AL846" s="15"/>
    </row>
    <row r="847" spans="1:44" s="13" customFormat="1" ht="11.4" x14ac:dyDescent="0.2">
      <c r="A847" s="22" t="s">
        <v>38</v>
      </c>
      <c r="B847" s="22" t="s">
        <v>121</v>
      </c>
      <c r="C847" s="22" t="s">
        <v>122</v>
      </c>
      <c r="D847" s="22" t="s">
        <v>123</v>
      </c>
      <c r="E847" s="20" t="s">
        <v>1437</v>
      </c>
      <c r="F847" s="20" t="s">
        <v>2832</v>
      </c>
      <c r="G847" s="16" t="str">
        <f>P847&amp;" "&amp;O847&amp;" "&amp;Q847</f>
        <v xml:space="preserve">COMPRIMIDOS 1 GR </v>
      </c>
      <c r="H847" s="20" t="s">
        <v>363</v>
      </c>
      <c r="I847" s="23">
        <v>301500</v>
      </c>
      <c r="J847" s="23" t="s">
        <v>485</v>
      </c>
      <c r="K847" s="22" t="s">
        <v>70</v>
      </c>
      <c r="L847" s="24" t="s">
        <v>947</v>
      </c>
      <c r="M847" s="23">
        <v>30</v>
      </c>
      <c r="N847" s="15" t="str">
        <f>F847&amp;" "&amp;G847</f>
        <v xml:space="preserve">LEVETIRACETAM COMPRIMIDOS 1 GR </v>
      </c>
      <c r="O847" s="20" t="s">
        <v>965</v>
      </c>
      <c r="P847" s="20" t="s">
        <v>73</v>
      </c>
      <c r="Q847" s="20"/>
      <c r="R847" s="20" t="s">
        <v>5391</v>
      </c>
      <c r="S847" s="20" t="s">
        <v>5401</v>
      </c>
      <c r="T847" s="20" t="s">
        <v>2832</v>
      </c>
      <c r="U847" s="20" t="s">
        <v>5401</v>
      </c>
      <c r="V847" s="24" t="s">
        <v>4616</v>
      </c>
      <c r="W847" s="25">
        <f>I847/M847</f>
        <v>10050</v>
      </c>
      <c r="X847" s="20">
        <v>51141518</v>
      </c>
      <c r="Y847" s="20" t="s">
        <v>5402</v>
      </c>
      <c r="Z847" s="20" t="s">
        <v>954</v>
      </c>
      <c r="AA847" s="20" t="s">
        <v>955</v>
      </c>
      <c r="AB847" s="20" t="s">
        <v>4619</v>
      </c>
      <c r="AC847" s="20" t="s">
        <v>4620</v>
      </c>
      <c r="AD847" s="20" t="s">
        <v>82</v>
      </c>
      <c r="AE847" s="20" t="s">
        <v>1441</v>
      </c>
      <c r="AF847" s="20" t="s">
        <v>84</v>
      </c>
      <c r="AG847" s="20" t="s">
        <v>61</v>
      </c>
      <c r="AH847" s="20" t="s">
        <v>48</v>
      </c>
      <c r="AI847" s="26">
        <v>45168</v>
      </c>
      <c r="AJ847" s="20" t="s">
        <v>119</v>
      </c>
      <c r="AK847" s="20" t="s">
        <v>5403</v>
      </c>
      <c r="AL847" s="20"/>
      <c r="AM847" s="21"/>
      <c r="AN847" s="21"/>
      <c r="AO847" s="21"/>
      <c r="AP847" s="21"/>
      <c r="AQ847" s="21"/>
      <c r="AR847" s="21"/>
    </row>
    <row r="848" spans="1:44" s="13" customFormat="1" ht="11.4" x14ac:dyDescent="0.2">
      <c r="A848" s="14" t="s">
        <v>38</v>
      </c>
      <c r="B848" s="14" t="s">
        <v>70</v>
      </c>
      <c r="C848" s="14" t="s">
        <v>147</v>
      </c>
      <c r="D848" s="14" t="s">
        <v>87</v>
      </c>
      <c r="E848" s="15" t="s">
        <v>1437</v>
      </c>
      <c r="F848" s="15" t="s">
        <v>2832</v>
      </c>
      <c r="G848" s="27" t="str">
        <f>P848&amp;" "&amp;O848&amp;" "&amp;Q848</f>
        <v xml:space="preserve">COMPRIMIDOS 1 GR </v>
      </c>
      <c r="H848" s="15" t="s">
        <v>7</v>
      </c>
      <c r="I848" s="17">
        <v>301500</v>
      </c>
      <c r="J848" s="15" t="s">
        <v>324</v>
      </c>
      <c r="K848" s="14">
        <v>8</v>
      </c>
      <c r="L848" s="15" t="s">
        <v>3505</v>
      </c>
      <c r="M848" s="17">
        <v>30</v>
      </c>
      <c r="N848" s="20" t="str">
        <f>F848&amp;" "&amp;G848</f>
        <v xml:space="preserve">LEVETIRACETAM COMPRIMIDOS 1 GR </v>
      </c>
      <c r="O848" s="15" t="s">
        <v>965</v>
      </c>
      <c r="P848" s="15" t="s">
        <v>73</v>
      </c>
      <c r="Q848" s="15" t="s">
        <v>48</v>
      </c>
      <c r="R848" s="15" t="s">
        <v>5391</v>
      </c>
      <c r="S848" s="15" t="s">
        <v>5404</v>
      </c>
      <c r="T848" s="15" t="s">
        <v>1413</v>
      </c>
      <c r="U848" s="15" t="s">
        <v>5404</v>
      </c>
      <c r="V848" s="15" t="s">
        <v>4616</v>
      </c>
      <c r="W848" s="23">
        <f>I848/M848</f>
        <v>10050</v>
      </c>
      <c r="X848" s="15">
        <v>73101701</v>
      </c>
      <c r="Y848" s="15" t="s">
        <v>5405</v>
      </c>
      <c r="Z848" s="15" t="s">
        <v>100</v>
      </c>
      <c r="AA848" s="15" t="s">
        <v>3510</v>
      </c>
      <c r="AB848" s="15" t="s">
        <v>4619</v>
      </c>
      <c r="AC848" s="15" t="s">
        <v>4620</v>
      </c>
      <c r="AD848" s="15" t="s">
        <v>82</v>
      </c>
      <c r="AE848" s="15" t="s">
        <v>1441</v>
      </c>
      <c r="AF848" s="15" t="s">
        <v>84</v>
      </c>
      <c r="AG848" s="15" t="s">
        <v>61</v>
      </c>
      <c r="AH848" s="15" t="s">
        <v>48</v>
      </c>
      <c r="AI848" s="18">
        <v>45209</v>
      </c>
      <c r="AJ848" s="15" t="s">
        <v>62</v>
      </c>
      <c r="AK848" s="15" t="s">
        <v>5406</v>
      </c>
      <c r="AL848" s="15" t="s">
        <v>159</v>
      </c>
    </row>
    <row r="849" spans="1:44" s="13" customFormat="1" ht="11.4" x14ac:dyDescent="0.2">
      <c r="A849" s="14" t="s">
        <v>38</v>
      </c>
      <c r="B849" s="14" t="s">
        <v>70</v>
      </c>
      <c r="C849" s="14" t="s">
        <v>147</v>
      </c>
      <c r="D849" s="14" t="s">
        <v>87</v>
      </c>
      <c r="E849" s="15" t="s">
        <v>1437</v>
      </c>
      <c r="F849" s="15" t="s">
        <v>2832</v>
      </c>
      <c r="G849" s="27" t="str">
        <f>P849&amp;" "&amp;O849&amp;" "&amp;Q849</f>
        <v xml:space="preserve">COMPRIMIDOS 1 GR </v>
      </c>
      <c r="H849" s="15" t="s">
        <v>363</v>
      </c>
      <c r="I849" s="17">
        <v>301500</v>
      </c>
      <c r="J849" s="15" t="s">
        <v>5407</v>
      </c>
      <c r="K849" s="14">
        <v>8</v>
      </c>
      <c r="L849" s="15" t="s">
        <v>5408</v>
      </c>
      <c r="M849" s="17">
        <v>30</v>
      </c>
      <c r="N849" s="20" t="str">
        <f>F849&amp;" "&amp;G849</f>
        <v xml:space="preserve">LEVETIRACETAM COMPRIMIDOS 1 GR </v>
      </c>
      <c r="O849" s="15" t="s">
        <v>965</v>
      </c>
      <c r="P849" s="15" t="s">
        <v>73</v>
      </c>
      <c r="Q849" s="15" t="s">
        <v>48</v>
      </c>
      <c r="R849" s="15" t="s">
        <v>5391</v>
      </c>
      <c r="S849" s="15" t="s">
        <v>5409</v>
      </c>
      <c r="T849" s="15" t="s">
        <v>781</v>
      </c>
      <c r="U849" s="15" t="s">
        <v>5409</v>
      </c>
      <c r="V849" s="15" t="s">
        <v>4616</v>
      </c>
      <c r="W849" s="23">
        <f>I849/M849</f>
        <v>10050</v>
      </c>
      <c r="X849" s="15">
        <v>42171903</v>
      </c>
      <c r="Y849" s="15" t="s">
        <v>5410</v>
      </c>
      <c r="Z849" s="15" t="s">
        <v>2951</v>
      </c>
      <c r="AA849" s="15" t="s">
        <v>5411</v>
      </c>
      <c r="AB849" s="15" t="s">
        <v>4619</v>
      </c>
      <c r="AC849" s="15" t="s">
        <v>4620</v>
      </c>
      <c r="AD849" s="15" t="s">
        <v>82</v>
      </c>
      <c r="AE849" s="15" t="s">
        <v>1441</v>
      </c>
      <c r="AF849" s="15" t="s">
        <v>84</v>
      </c>
      <c r="AG849" s="15" t="s">
        <v>61</v>
      </c>
      <c r="AH849" s="15" t="s">
        <v>48</v>
      </c>
      <c r="AI849" s="18">
        <v>45201</v>
      </c>
      <c r="AJ849" s="15" t="s">
        <v>62</v>
      </c>
      <c r="AK849" s="15" t="s">
        <v>5412</v>
      </c>
      <c r="AL849" s="15" t="s">
        <v>159</v>
      </c>
    </row>
    <row r="850" spans="1:44" s="13" customFormat="1" ht="11.4" x14ac:dyDescent="0.2">
      <c r="A850" s="22" t="s">
        <v>38</v>
      </c>
      <c r="B850" s="22" t="s">
        <v>121</v>
      </c>
      <c r="C850" s="22" t="s">
        <v>122</v>
      </c>
      <c r="D850" s="22" t="s">
        <v>123</v>
      </c>
      <c r="E850" s="20" t="s">
        <v>1967</v>
      </c>
      <c r="F850" s="20" t="s">
        <v>5413</v>
      </c>
      <c r="G850" s="16" t="str">
        <f>P850&amp;" "&amp;O850&amp;" "&amp;Q850</f>
        <v xml:space="preserve">COMPRIMIDOS 5 MG </v>
      </c>
      <c r="H850" s="20" t="s">
        <v>363</v>
      </c>
      <c r="I850" s="23">
        <v>301500</v>
      </c>
      <c r="J850" s="23" t="s">
        <v>1561</v>
      </c>
      <c r="K850" s="22" t="s">
        <v>70</v>
      </c>
      <c r="L850" s="24" t="s">
        <v>1562</v>
      </c>
      <c r="M850" s="23">
        <v>30</v>
      </c>
      <c r="N850" s="15" t="str">
        <f>F850&amp;" "&amp;G850</f>
        <v xml:space="preserve">LISINOPRIL COMPRIMIDOS 5 MG </v>
      </c>
      <c r="O850" s="20" t="s">
        <v>585</v>
      </c>
      <c r="P850" s="20" t="s">
        <v>73</v>
      </c>
      <c r="Q850" s="20"/>
      <c r="R850" s="20" t="s">
        <v>5414</v>
      </c>
      <c r="S850" s="20" t="s">
        <v>5415</v>
      </c>
      <c r="T850" s="20" t="s">
        <v>4412</v>
      </c>
      <c r="U850" s="20" t="s">
        <v>5416</v>
      </c>
      <c r="V850" s="24" t="s">
        <v>1159</v>
      </c>
      <c r="W850" s="25">
        <f>I850/M850</f>
        <v>10050</v>
      </c>
      <c r="X850" s="20">
        <v>51121704</v>
      </c>
      <c r="Y850" s="20" t="s">
        <v>5417</v>
      </c>
      <c r="Z850" s="20" t="s">
        <v>1568</v>
      </c>
      <c r="AA850" s="20" t="s">
        <v>1569</v>
      </c>
      <c r="AB850" s="20" t="s">
        <v>1163</v>
      </c>
      <c r="AC850" s="20" t="s">
        <v>1164</v>
      </c>
      <c r="AD850" s="20" t="s">
        <v>196</v>
      </c>
      <c r="AE850" s="20" t="s">
        <v>1975</v>
      </c>
      <c r="AF850" s="20" t="s">
        <v>84</v>
      </c>
      <c r="AG850" s="20" t="s">
        <v>61</v>
      </c>
      <c r="AH850" s="20" t="s">
        <v>5418</v>
      </c>
      <c r="AI850" s="26">
        <v>45169</v>
      </c>
      <c r="AJ850" s="20" t="s">
        <v>62</v>
      </c>
      <c r="AK850" s="20" t="s">
        <v>5419</v>
      </c>
      <c r="AL850" s="20"/>
      <c r="AM850" s="21"/>
      <c r="AN850" s="21"/>
      <c r="AO850" s="21"/>
      <c r="AP850" s="21"/>
      <c r="AQ850" s="21"/>
      <c r="AR850" s="21"/>
    </row>
    <row r="851" spans="1:44" s="13" customFormat="1" ht="11.4" x14ac:dyDescent="0.2">
      <c r="A851" s="14" t="s">
        <v>38</v>
      </c>
      <c r="B851" s="14" t="s">
        <v>86</v>
      </c>
      <c r="C851" s="14" t="s">
        <v>87</v>
      </c>
      <c r="D851" s="14" t="s">
        <v>88</v>
      </c>
      <c r="E851" s="15" t="s">
        <v>1437</v>
      </c>
      <c r="F851" s="15" t="s">
        <v>5420</v>
      </c>
      <c r="G851" s="16" t="str">
        <f>P851&amp;" "&amp;O851&amp;" "&amp;Q851</f>
        <v xml:space="preserve">COMPRIMIDOS 100 MG </v>
      </c>
      <c r="H851" s="15" t="s">
        <v>7</v>
      </c>
      <c r="I851" s="17">
        <v>301500</v>
      </c>
      <c r="J851" s="15" t="s">
        <v>1758</v>
      </c>
      <c r="K851" s="14" t="s">
        <v>353</v>
      </c>
      <c r="L851" s="15" t="s">
        <v>1759</v>
      </c>
      <c r="M851" s="17">
        <v>2010</v>
      </c>
      <c r="N851" s="15" t="s">
        <v>5421</v>
      </c>
      <c r="O851" s="15" t="s">
        <v>72</v>
      </c>
      <c r="P851" s="15" t="s">
        <v>73</v>
      </c>
      <c r="Q851" s="15" t="s">
        <v>48</v>
      </c>
      <c r="R851" s="15" t="s">
        <v>5422</v>
      </c>
      <c r="S851" s="15" t="s">
        <v>5423</v>
      </c>
      <c r="T851" s="15" t="s">
        <v>5420</v>
      </c>
      <c r="U851" s="15" t="s">
        <v>5424</v>
      </c>
      <c r="V851" s="19" t="s">
        <v>1159</v>
      </c>
      <c r="W851" s="17">
        <f>I851/M851</f>
        <v>150</v>
      </c>
      <c r="X851" s="15">
        <v>51141528</v>
      </c>
      <c r="Y851" s="15" t="s">
        <v>5425</v>
      </c>
      <c r="Z851" s="15" t="s">
        <v>117</v>
      </c>
      <c r="AA851" s="15" t="s">
        <v>1763</v>
      </c>
      <c r="AB851" s="15" t="s">
        <v>1163</v>
      </c>
      <c r="AC851" s="15" t="s">
        <v>1164</v>
      </c>
      <c r="AD851" s="15" t="s">
        <v>82</v>
      </c>
      <c r="AE851" s="15" t="s">
        <v>1441</v>
      </c>
      <c r="AF851" s="15" t="s">
        <v>60</v>
      </c>
      <c r="AG851" s="15" t="s">
        <v>61</v>
      </c>
      <c r="AH851" s="15" t="s">
        <v>5426</v>
      </c>
      <c r="AI851" s="18">
        <v>45019</v>
      </c>
      <c r="AJ851" s="15" t="s">
        <v>119</v>
      </c>
      <c r="AK851" s="15" t="s">
        <v>5427</v>
      </c>
      <c r="AL851" s="15"/>
    </row>
    <row r="852" spans="1:44" s="13" customFormat="1" ht="11.4" x14ac:dyDescent="0.2">
      <c r="A852" s="22" t="s">
        <v>38</v>
      </c>
      <c r="B852" s="22" t="s">
        <v>108</v>
      </c>
      <c r="C852" s="22" t="s">
        <v>109</v>
      </c>
      <c r="D852" s="22" t="s">
        <v>110</v>
      </c>
      <c r="E852" s="20" t="s">
        <v>3865</v>
      </c>
      <c r="F852" s="20" t="s">
        <v>3866</v>
      </c>
      <c r="G852" s="16" t="str">
        <f>P852&amp;" "&amp;O852&amp;" "&amp;Q852</f>
        <v xml:space="preserve">AMPOLLAS 10 MG </v>
      </c>
      <c r="H852" s="20" t="s">
        <v>378</v>
      </c>
      <c r="I852" s="23">
        <v>301520</v>
      </c>
      <c r="J852" s="23" t="s">
        <v>1481</v>
      </c>
      <c r="K852" s="22" t="s">
        <v>46</v>
      </c>
      <c r="L852" s="24" t="s">
        <v>3888</v>
      </c>
      <c r="M852" s="23">
        <v>20</v>
      </c>
      <c r="N852" s="20" t="str">
        <f>F852&amp;" "&amp;G852</f>
        <v xml:space="preserve">PROPOFOL AMPOLLAS 10 MG </v>
      </c>
      <c r="O852" s="20" t="s">
        <v>563</v>
      </c>
      <c r="P852" s="20" t="s">
        <v>50</v>
      </c>
      <c r="Q852" s="20"/>
      <c r="R852" s="20"/>
      <c r="S852" s="20" t="s">
        <v>5428</v>
      </c>
      <c r="T852" s="20" t="s">
        <v>3866</v>
      </c>
      <c r="U852" s="20" t="s">
        <v>5428</v>
      </c>
      <c r="V852" s="24" t="s">
        <v>76</v>
      </c>
      <c r="W852" s="25">
        <f>I852/M852</f>
        <v>15076</v>
      </c>
      <c r="X852" s="20">
        <v>51142941</v>
      </c>
      <c r="Y852" s="20" t="s">
        <v>5429</v>
      </c>
      <c r="Z852" s="20" t="s">
        <v>3894</v>
      </c>
      <c r="AA852" s="20" t="s">
        <v>3895</v>
      </c>
      <c r="AB852" s="20" t="s">
        <v>80</v>
      </c>
      <c r="AC852" s="20" t="s">
        <v>81</v>
      </c>
      <c r="AD852" s="20" t="s">
        <v>1202</v>
      </c>
      <c r="AE852" s="20" t="s">
        <v>3870</v>
      </c>
      <c r="AF852" s="20" t="s">
        <v>84</v>
      </c>
      <c r="AG852" s="20" t="s">
        <v>61</v>
      </c>
      <c r="AH852" s="20" t="s">
        <v>48</v>
      </c>
      <c r="AI852" s="26">
        <v>45120</v>
      </c>
      <c r="AJ852" s="20" t="s">
        <v>62</v>
      </c>
      <c r="AK852" s="20" t="s">
        <v>5430</v>
      </c>
      <c r="AL852" s="15"/>
    </row>
    <row r="853" spans="1:44" s="13" customFormat="1" ht="11.4" x14ac:dyDescent="0.2">
      <c r="A853" s="14" t="s">
        <v>38</v>
      </c>
      <c r="B853" s="14" t="s">
        <v>220</v>
      </c>
      <c r="C853" s="14" t="s">
        <v>123</v>
      </c>
      <c r="D853" s="14" t="s">
        <v>162</v>
      </c>
      <c r="E853" s="15" t="s">
        <v>4870</v>
      </c>
      <c r="F853" s="15" t="s">
        <v>5431</v>
      </c>
      <c r="G853" s="16" t="str">
        <f>P853&amp;" "&amp;O853&amp;" "&amp;Q853</f>
        <v xml:space="preserve">COMPRIMIDOS 100 MG </v>
      </c>
      <c r="H853" s="15" t="s">
        <v>68</v>
      </c>
      <c r="I853" s="17">
        <v>301524.3</v>
      </c>
      <c r="J853" s="15" t="s">
        <v>3551</v>
      </c>
      <c r="K853" s="14" t="s">
        <v>167</v>
      </c>
      <c r="L853" s="15" t="s">
        <v>3552</v>
      </c>
      <c r="M853" s="17">
        <v>990</v>
      </c>
      <c r="N853" s="15" t="str">
        <f>F853&amp;" "&amp;G853</f>
        <v xml:space="preserve">MODAFINILO COMPRIMIDOS 100 MG </v>
      </c>
      <c r="O853" s="15" t="s">
        <v>72</v>
      </c>
      <c r="P853" s="15" t="s">
        <v>73</v>
      </c>
      <c r="Q853" s="15"/>
      <c r="R853" s="15" t="s">
        <v>5432</v>
      </c>
      <c r="S853" s="15" t="s">
        <v>5433</v>
      </c>
      <c r="T853" s="15" t="s">
        <v>140</v>
      </c>
      <c r="U853" s="15" t="s">
        <v>5434</v>
      </c>
      <c r="V853" s="15" t="s">
        <v>152</v>
      </c>
      <c r="W853" s="17">
        <f>I853/M853</f>
        <v>304.57</v>
      </c>
      <c r="X853" s="15">
        <v>51191905</v>
      </c>
      <c r="Y853" s="15" t="s">
        <v>5435</v>
      </c>
      <c r="Z853" s="15" t="s">
        <v>3552</v>
      </c>
      <c r="AA853" s="15" t="s">
        <v>3556</v>
      </c>
      <c r="AB853" s="15" t="s">
        <v>152</v>
      </c>
      <c r="AC853" s="15" t="s">
        <v>157</v>
      </c>
      <c r="AD853" s="15" t="s">
        <v>82</v>
      </c>
      <c r="AE853" s="15" t="s">
        <v>4874</v>
      </c>
      <c r="AF853" s="15" t="s">
        <v>60</v>
      </c>
      <c r="AG853" s="15" t="s">
        <v>61</v>
      </c>
      <c r="AH853" s="15" t="s">
        <v>5436</v>
      </c>
      <c r="AI853" s="18">
        <v>45014</v>
      </c>
      <c r="AJ853" s="15" t="s">
        <v>119</v>
      </c>
      <c r="AK853" s="15" t="s">
        <v>5437</v>
      </c>
      <c r="AL853" s="15"/>
    </row>
    <row r="854" spans="1:44" s="13" customFormat="1" ht="11.4" x14ac:dyDescent="0.2">
      <c r="A854" s="14" t="s">
        <v>38</v>
      </c>
      <c r="B854" s="14" t="s">
        <v>70</v>
      </c>
      <c r="C854" s="14" t="s">
        <v>147</v>
      </c>
      <c r="D854" s="14" t="s">
        <v>87</v>
      </c>
      <c r="E854" s="15" t="s">
        <v>462</v>
      </c>
      <c r="F854" s="15" t="s">
        <v>1294</v>
      </c>
      <c r="G854" s="27" t="str">
        <f>P854&amp;" "&amp;O854&amp;" "&amp;Q854</f>
        <v xml:space="preserve">COMPRIMIDOS 450 MG </v>
      </c>
      <c r="H854" s="15" t="s">
        <v>68</v>
      </c>
      <c r="I854" s="17">
        <v>301560</v>
      </c>
      <c r="J854" s="15" t="s">
        <v>1176</v>
      </c>
      <c r="K854" s="14">
        <v>14</v>
      </c>
      <c r="L854" s="15" t="s">
        <v>1295</v>
      </c>
      <c r="M854" s="17">
        <v>1200</v>
      </c>
      <c r="N854" s="20" t="str">
        <f>F854&amp;" "&amp;G854</f>
        <v xml:space="preserve">CARBONATO DE LITIO COMPRIMIDOS 450 MG </v>
      </c>
      <c r="O854" s="15" t="s">
        <v>5438</v>
      </c>
      <c r="P854" s="15" t="s">
        <v>73</v>
      </c>
      <c r="Q854" s="15" t="s">
        <v>48</v>
      </c>
      <c r="R854" s="15" t="s">
        <v>1296</v>
      </c>
      <c r="S854" s="15" t="s">
        <v>5439</v>
      </c>
      <c r="T854" s="15" t="s">
        <v>1294</v>
      </c>
      <c r="U854" s="15" t="s">
        <v>5440</v>
      </c>
      <c r="V854" s="15" t="s">
        <v>76</v>
      </c>
      <c r="W854" s="23">
        <f>I854/M854</f>
        <v>251.3</v>
      </c>
      <c r="X854" s="15">
        <v>51141903</v>
      </c>
      <c r="Y854" s="15" t="s">
        <v>5441</v>
      </c>
      <c r="Z854" s="15" t="s">
        <v>117</v>
      </c>
      <c r="AA854" s="15" t="s">
        <v>1300</v>
      </c>
      <c r="AB854" s="15" t="s">
        <v>80</v>
      </c>
      <c r="AC854" s="15" t="s">
        <v>81</v>
      </c>
      <c r="AD854" s="15" t="s">
        <v>82</v>
      </c>
      <c r="AE854" s="15" t="s">
        <v>472</v>
      </c>
      <c r="AF854" s="15" t="s">
        <v>330</v>
      </c>
      <c r="AG854" s="15" t="s">
        <v>61</v>
      </c>
      <c r="AH854" s="15" t="s">
        <v>5442</v>
      </c>
      <c r="AI854" s="18">
        <v>45204</v>
      </c>
      <c r="AJ854" s="15" t="s">
        <v>207</v>
      </c>
      <c r="AK854" s="15" t="s">
        <v>5443</v>
      </c>
      <c r="AL854" s="15" t="s">
        <v>159</v>
      </c>
    </row>
    <row r="855" spans="1:44" s="13" customFormat="1" ht="11.4" x14ac:dyDescent="0.2">
      <c r="A855" s="14" t="s">
        <v>38</v>
      </c>
      <c r="B855" s="14" t="s">
        <v>394</v>
      </c>
      <c r="C855" s="14" t="s">
        <v>395</v>
      </c>
      <c r="D855" s="14" t="s">
        <v>87</v>
      </c>
      <c r="E855" s="15" t="s">
        <v>5444</v>
      </c>
      <c r="F855" s="15" t="s">
        <v>5445</v>
      </c>
      <c r="G855" s="27" t="str">
        <f>P855&amp;" "&amp;O855&amp;" "&amp;Q855</f>
        <v xml:space="preserve">SOLUCION  </v>
      </c>
      <c r="H855" s="15" t="s">
        <v>378</v>
      </c>
      <c r="I855" s="17">
        <v>301560</v>
      </c>
      <c r="J855" s="15" t="s">
        <v>1270</v>
      </c>
      <c r="K855" s="14">
        <v>12</v>
      </c>
      <c r="L855" s="15" t="s">
        <v>5446</v>
      </c>
      <c r="M855" s="17">
        <v>60</v>
      </c>
      <c r="N855" s="20" t="str">
        <f>F855&amp;" "&amp;G855</f>
        <v xml:space="preserve">POVIDONA YODADA SOLUCION  </v>
      </c>
      <c r="O855" s="15" t="s">
        <v>48</v>
      </c>
      <c r="P855" s="15" t="s">
        <v>2069</v>
      </c>
      <c r="Q855" s="15" t="s">
        <v>48</v>
      </c>
      <c r="R855" s="15" t="s">
        <v>48</v>
      </c>
      <c r="S855" s="15" t="s">
        <v>5447</v>
      </c>
      <c r="T855" s="15" t="s">
        <v>5445</v>
      </c>
      <c r="U855" s="15" t="s">
        <v>5447</v>
      </c>
      <c r="V855" s="15" t="s">
        <v>52</v>
      </c>
      <c r="W855" s="23">
        <f>I855/M855</f>
        <v>5026</v>
      </c>
      <c r="X855" s="15">
        <v>51102713</v>
      </c>
      <c r="Y855" s="15" t="s">
        <v>5448</v>
      </c>
      <c r="Z855" s="15" t="s">
        <v>248</v>
      </c>
      <c r="AA855" s="15" t="s">
        <v>1276</v>
      </c>
      <c r="AB855" s="15" t="s">
        <v>56</v>
      </c>
      <c r="AC855" s="15" t="s">
        <v>57</v>
      </c>
      <c r="AD855" s="15" t="s">
        <v>58</v>
      </c>
      <c r="AE855" s="15" t="s">
        <v>5449</v>
      </c>
      <c r="AF855" s="15" t="s">
        <v>60</v>
      </c>
      <c r="AG855" s="15" t="s">
        <v>61</v>
      </c>
      <c r="AH855" s="15" t="s">
        <v>5450</v>
      </c>
      <c r="AI855" s="18">
        <v>45174</v>
      </c>
      <c r="AJ855" s="15" t="s">
        <v>62</v>
      </c>
      <c r="AK855" s="15" t="s">
        <v>5451</v>
      </c>
      <c r="AL855" s="15" t="s">
        <v>159</v>
      </c>
    </row>
    <row r="856" spans="1:44" s="13" customFormat="1" ht="11.4" x14ac:dyDescent="0.2">
      <c r="A856" s="14" t="s">
        <v>38</v>
      </c>
      <c r="B856" s="14" t="s">
        <v>64</v>
      </c>
      <c r="C856" s="14" t="s">
        <v>65</v>
      </c>
      <c r="D856" s="14" t="s">
        <v>41</v>
      </c>
      <c r="E856" s="15" t="s">
        <v>4892</v>
      </c>
      <c r="F856" s="15" t="s">
        <v>4893</v>
      </c>
      <c r="G856" s="16" t="str">
        <f>P856&amp;" "&amp;O856&amp;" "&amp;Q856</f>
        <v xml:space="preserve">COMPRIMIDOS 24 MG/26 MG </v>
      </c>
      <c r="H856" s="15" t="s">
        <v>363</v>
      </c>
      <c r="I856" s="17">
        <v>301560</v>
      </c>
      <c r="J856" s="15" t="s">
        <v>778</v>
      </c>
      <c r="K856" s="14" t="s">
        <v>70</v>
      </c>
      <c r="L856" s="15" t="s">
        <v>779</v>
      </c>
      <c r="M856" s="17">
        <v>300</v>
      </c>
      <c r="N856" s="15" t="str">
        <f>F856&amp;" "&amp;G856</f>
        <v xml:space="preserve">SACUBITRIL, VALSARTAN COMPRIMIDOS 24 MG/26 MG </v>
      </c>
      <c r="O856" s="15" t="s">
        <v>5452</v>
      </c>
      <c r="P856" s="15" t="s">
        <v>73</v>
      </c>
      <c r="Q856" s="15" t="s">
        <v>48</v>
      </c>
      <c r="R856" s="15" t="s">
        <v>5267</v>
      </c>
      <c r="S856" s="15" t="s">
        <v>5453</v>
      </c>
      <c r="T856" s="15" t="s">
        <v>96</v>
      </c>
      <c r="U856" s="15" t="s">
        <v>5453</v>
      </c>
      <c r="V856" s="15" t="s">
        <v>4898</v>
      </c>
      <c r="W856" s="17">
        <f>I856/M856</f>
        <v>1005.2</v>
      </c>
      <c r="X856" s="15">
        <v>42171903</v>
      </c>
      <c r="Y856" s="15" t="s">
        <v>5454</v>
      </c>
      <c r="Z856" s="15" t="s">
        <v>783</v>
      </c>
      <c r="AA856" s="15" t="s">
        <v>784</v>
      </c>
      <c r="AB856" s="15" t="s">
        <v>4902</v>
      </c>
      <c r="AC856" s="15" t="s">
        <v>1098</v>
      </c>
      <c r="AD856" s="15" t="s">
        <v>196</v>
      </c>
      <c r="AE856" s="15" t="s">
        <v>4903</v>
      </c>
      <c r="AF856" s="15" t="s">
        <v>84</v>
      </c>
      <c r="AG856" s="15" t="s">
        <v>61</v>
      </c>
      <c r="AH856" s="15" t="s">
        <v>48</v>
      </c>
      <c r="AI856" s="18">
        <v>45048</v>
      </c>
      <c r="AJ856" s="15" t="s">
        <v>62</v>
      </c>
      <c r="AK856" s="15" t="s">
        <v>5455</v>
      </c>
      <c r="AL856" s="15"/>
    </row>
    <row r="857" spans="1:44" s="13" customFormat="1" ht="11.4" x14ac:dyDescent="0.2">
      <c r="A857" s="22" t="s">
        <v>38</v>
      </c>
      <c r="B857" s="22" t="s">
        <v>108</v>
      </c>
      <c r="C857" s="22" t="s">
        <v>109</v>
      </c>
      <c r="D857" s="22" t="s">
        <v>110</v>
      </c>
      <c r="E857" s="20" t="s">
        <v>4892</v>
      </c>
      <c r="F857" s="20" t="s">
        <v>4893</v>
      </c>
      <c r="G857" s="16" t="str">
        <f>P857&amp;" "&amp;O857&amp;" "&amp;Q857</f>
        <v xml:space="preserve">COMPRIMIDOS 24 MG/26 MG </v>
      </c>
      <c r="H857" s="20" t="s">
        <v>68</v>
      </c>
      <c r="I857" s="23">
        <v>301560</v>
      </c>
      <c r="J857" s="23" t="s">
        <v>2954</v>
      </c>
      <c r="K857" s="22" t="s">
        <v>137</v>
      </c>
      <c r="L857" s="24" t="s">
        <v>2955</v>
      </c>
      <c r="M857" s="23">
        <v>280</v>
      </c>
      <c r="N857" s="20" t="str">
        <f>F857&amp;" "&amp;G857</f>
        <v xml:space="preserve">SACUBITRIL, VALSARTAN COMPRIMIDOS 24 MG/26 MG </v>
      </c>
      <c r="O857" s="20" t="s">
        <v>5452</v>
      </c>
      <c r="P857" s="20" t="s">
        <v>73</v>
      </c>
      <c r="Q857" s="20"/>
      <c r="R857" s="20"/>
      <c r="S857" s="20" t="s">
        <v>5456</v>
      </c>
      <c r="T857" s="20" t="s">
        <v>5269</v>
      </c>
      <c r="U857" s="20" t="s">
        <v>5456</v>
      </c>
      <c r="V857" s="24" t="s">
        <v>5457</v>
      </c>
      <c r="W857" s="25">
        <f>I857/M857</f>
        <v>1077</v>
      </c>
      <c r="X857" s="20">
        <v>51121733</v>
      </c>
      <c r="Y857" s="20" t="s">
        <v>5458</v>
      </c>
      <c r="Z857" s="20" t="s">
        <v>499</v>
      </c>
      <c r="AA857" s="20" t="s">
        <v>2958</v>
      </c>
      <c r="AB857" s="20" t="s">
        <v>5459</v>
      </c>
      <c r="AC857" s="20" t="s">
        <v>1098</v>
      </c>
      <c r="AD857" s="20" t="s">
        <v>196</v>
      </c>
      <c r="AE857" s="20" t="s">
        <v>4903</v>
      </c>
      <c r="AF857" s="20" t="s">
        <v>84</v>
      </c>
      <c r="AG857" s="20" t="s">
        <v>61</v>
      </c>
      <c r="AH857" s="20" t="s">
        <v>48</v>
      </c>
      <c r="AI857" s="26">
        <v>45126</v>
      </c>
      <c r="AJ857" s="20" t="s">
        <v>62</v>
      </c>
      <c r="AK857" s="20" t="s">
        <v>5460</v>
      </c>
      <c r="AL857" s="15"/>
    </row>
    <row r="858" spans="1:44" s="13" customFormat="1" ht="11.4" x14ac:dyDescent="0.2">
      <c r="A858" s="14" t="s">
        <v>38</v>
      </c>
      <c r="B858" s="14" t="s">
        <v>64</v>
      </c>
      <c r="C858" s="14" t="s">
        <v>65</v>
      </c>
      <c r="D858" s="14" t="s">
        <v>41</v>
      </c>
      <c r="E858" s="15" t="s">
        <v>4892</v>
      </c>
      <c r="F858" s="15" t="s">
        <v>4893</v>
      </c>
      <c r="G858" s="16" t="str">
        <f>P858&amp;" "&amp;O858&amp;" "&amp;Q858</f>
        <v xml:space="preserve">COMPRIMIDOS 24 MG/26 MG </v>
      </c>
      <c r="H858" s="15" t="s">
        <v>239</v>
      </c>
      <c r="I858" s="17">
        <v>301560</v>
      </c>
      <c r="J858" s="15" t="s">
        <v>3845</v>
      </c>
      <c r="K858" s="14" t="s">
        <v>137</v>
      </c>
      <c r="L858" s="15" t="s">
        <v>3846</v>
      </c>
      <c r="M858" s="17">
        <v>280</v>
      </c>
      <c r="N858" s="15" t="str">
        <f>F858&amp;" "&amp;G858</f>
        <v xml:space="preserve">SACUBITRIL, VALSARTAN COMPRIMIDOS 24 MG/26 MG </v>
      </c>
      <c r="O858" s="15" t="s">
        <v>5452</v>
      </c>
      <c r="P858" s="15" t="s">
        <v>73</v>
      </c>
      <c r="Q858" s="15" t="s">
        <v>48</v>
      </c>
      <c r="R858" s="15" t="s">
        <v>5267</v>
      </c>
      <c r="S858" s="15" t="s">
        <v>5461</v>
      </c>
      <c r="T858" s="15" t="s">
        <v>781</v>
      </c>
      <c r="U858" s="15" t="s">
        <v>5461</v>
      </c>
      <c r="V858" s="15" t="s">
        <v>4898</v>
      </c>
      <c r="W858" s="17">
        <f>I858/M858</f>
        <v>1077</v>
      </c>
      <c r="X858" s="15">
        <v>42171903</v>
      </c>
      <c r="Y858" s="15" t="s">
        <v>5462</v>
      </c>
      <c r="Z858" s="15" t="s">
        <v>100</v>
      </c>
      <c r="AA858" s="15" t="s">
        <v>3850</v>
      </c>
      <c r="AB858" s="15" t="s">
        <v>4902</v>
      </c>
      <c r="AC858" s="15" t="s">
        <v>1098</v>
      </c>
      <c r="AD858" s="15" t="s">
        <v>196</v>
      </c>
      <c r="AE858" s="15" t="s">
        <v>4903</v>
      </c>
      <c r="AF858" s="15" t="s">
        <v>84</v>
      </c>
      <c r="AG858" s="15" t="s">
        <v>61</v>
      </c>
      <c r="AH858" s="15" t="s">
        <v>48</v>
      </c>
      <c r="AI858" s="18">
        <v>45049</v>
      </c>
      <c r="AJ858" s="15" t="s">
        <v>62</v>
      </c>
      <c r="AK858" s="15" t="s">
        <v>5463</v>
      </c>
      <c r="AL858" s="15"/>
    </row>
    <row r="859" spans="1:44" s="13" customFormat="1" ht="11.4" x14ac:dyDescent="0.2">
      <c r="A859" s="14" t="s">
        <v>38</v>
      </c>
      <c r="B859" s="14" t="s">
        <v>64</v>
      </c>
      <c r="C859" s="14" t="s">
        <v>65</v>
      </c>
      <c r="D859" s="14" t="s">
        <v>41</v>
      </c>
      <c r="E859" s="15" t="s">
        <v>4892</v>
      </c>
      <c r="F859" s="15" t="s">
        <v>4893</v>
      </c>
      <c r="G859" s="16" t="str">
        <f>P859&amp;" "&amp;O859&amp;" "&amp;Q859</f>
        <v xml:space="preserve">COMPRIMIDOS 24 MG/26 MG </v>
      </c>
      <c r="H859" s="15" t="s">
        <v>363</v>
      </c>
      <c r="I859" s="17">
        <v>301560</v>
      </c>
      <c r="J859" s="15" t="s">
        <v>1398</v>
      </c>
      <c r="K859" s="14" t="s">
        <v>167</v>
      </c>
      <c r="L859" s="15" t="s">
        <v>1399</v>
      </c>
      <c r="M859" s="17">
        <v>280</v>
      </c>
      <c r="N859" s="15" t="str">
        <f>F859&amp;" "&amp;G859</f>
        <v xml:space="preserve">SACUBITRIL, VALSARTAN COMPRIMIDOS 24 MG/26 MG </v>
      </c>
      <c r="O859" s="15" t="s">
        <v>5452</v>
      </c>
      <c r="P859" s="15" t="s">
        <v>73</v>
      </c>
      <c r="Q859" s="15" t="s">
        <v>48</v>
      </c>
      <c r="R859" s="15" t="s">
        <v>5267</v>
      </c>
      <c r="S859" s="15" t="s">
        <v>5464</v>
      </c>
      <c r="T859" s="15" t="s">
        <v>151</v>
      </c>
      <c r="U859" s="15" t="s">
        <v>5464</v>
      </c>
      <c r="V859" s="15" t="s">
        <v>4898</v>
      </c>
      <c r="W859" s="17">
        <f>I859/M859</f>
        <v>1077</v>
      </c>
      <c r="X859" s="15">
        <v>85121902</v>
      </c>
      <c r="Y859" s="15" t="s">
        <v>5465</v>
      </c>
      <c r="Z859" s="15" t="s">
        <v>499</v>
      </c>
      <c r="AA859" s="15" t="s">
        <v>1404</v>
      </c>
      <c r="AB859" s="15" t="s">
        <v>4902</v>
      </c>
      <c r="AC859" s="15" t="s">
        <v>1098</v>
      </c>
      <c r="AD859" s="15" t="s">
        <v>196</v>
      </c>
      <c r="AE859" s="15" t="s">
        <v>4903</v>
      </c>
      <c r="AF859" s="15" t="s">
        <v>84</v>
      </c>
      <c r="AG859" s="15" t="s">
        <v>61</v>
      </c>
      <c r="AH859" s="15" t="s">
        <v>48</v>
      </c>
      <c r="AI859" s="18">
        <v>45050</v>
      </c>
      <c r="AJ859" s="15" t="s">
        <v>119</v>
      </c>
      <c r="AK859" s="15" t="s">
        <v>5466</v>
      </c>
      <c r="AL859" s="15"/>
    </row>
    <row r="860" spans="1:44" s="13" customFormat="1" ht="11.4" x14ac:dyDescent="0.2">
      <c r="A860" s="14" t="s">
        <v>38</v>
      </c>
      <c r="B860" s="14" t="s">
        <v>64</v>
      </c>
      <c r="C860" s="14" t="s">
        <v>65</v>
      </c>
      <c r="D860" s="14" t="s">
        <v>41</v>
      </c>
      <c r="E860" s="15" t="s">
        <v>4892</v>
      </c>
      <c r="F860" s="15" t="s">
        <v>4893</v>
      </c>
      <c r="G860" s="16" t="str">
        <f>P860&amp;" "&amp;O860&amp;" "&amp;Q860</f>
        <v xml:space="preserve">COMPRIMIDOS 24 MG/26 MG </v>
      </c>
      <c r="H860" s="15" t="s">
        <v>363</v>
      </c>
      <c r="I860" s="17">
        <v>301560</v>
      </c>
      <c r="J860" s="15" t="s">
        <v>2578</v>
      </c>
      <c r="K860" s="14" t="s">
        <v>46</v>
      </c>
      <c r="L860" s="15" t="s">
        <v>2579</v>
      </c>
      <c r="M860" s="17">
        <v>280</v>
      </c>
      <c r="N860" s="15" t="str">
        <f>F860&amp;" "&amp;G860</f>
        <v xml:space="preserve">SACUBITRIL, VALSARTAN COMPRIMIDOS 24 MG/26 MG </v>
      </c>
      <c r="O860" s="15" t="s">
        <v>5452</v>
      </c>
      <c r="P860" s="15" t="s">
        <v>73</v>
      </c>
      <c r="Q860" s="15" t="s">
        <v>48</v>
      </c>
      <c r="R860" s="15" t="s">
        <v>5267</v>
      </c>
      <c r="S860" s="15" t="s">
        <v>5467</v>
      </c>
      <c r="T860" s="15" t="s">
        <v>96</v>
      </c>
      <c r="U860" s="15" t="s">
        <v>5468</v>
      </c>
      <c r="V860" s="15" t="s">
        <v>4898</v>
      </c>
      <c r="W860" s="17">
        <f>I860/M860</f>
        <v>1077</v>
      </c>
      <c r="X860" s="15">
        <v>42171903</v>
      </c>
      <c r="Y860" s="15" t="s">
        <v>5469</v>
      </c>
      <c r="Z860" s="15" t="s">
        <v>78</v>
      </c>
      <c r="AA860" s="15" t="s">
        <v>2582</v>
      </c>
      <c r="AB860" s="15" t="s">
        <v>4902</v>
      </c>
      <c r="AC860" s="15" t="s">
        <v>1098</v>
      </c>
      <c r="AD860" s="15" t="s">
        <v>196</v>
      </c>
      <c r="AE860" s="15" t="s">
        <v>4903</v>
      </c>
      <c r="AF860" s="15" t="s">
        <v>84</v>
      </c>
      <c r="AG860" s="15" t="s">
        <v>61</v>
      </c>
      <c r="AH860" s="15" t="s">
        <v>5470</v>
      </c>
      <c r="AI860" s="18">
        <v>45069</v>
      </c>
      <c r="AJ860" s="15" t="s">
        <v>62</v>
      </c>
      <c r="AK860" s="15" t="s">
        <v>5254</v>
      </c>
      <c r="AL860" s="15"/>
    </row>
    <row r="861" spans="1:44" s="13" customFormat="1" ht="11.4" x14ac:dyDescent="0.2">
      <c r="A861" s="14" t="s">
        <v>38</v>
      </c>
      <c r="B861" s="14" t="s">
        <v>64</v>
      </c>
      <c r="C861" s="14" t="s">
        <v>65</v>
      </c>
      <c r="D861" s="14" t="s">
        <v>41</v>
      </c>
      <c r="E861" s="15" t="s">
        <v>4892</v>
      </c>
      <c r="F861" s="15" t="s">
        <v>4893</v>
      </c>
      <c r="G861" s="16" t="str">
        <f>P861&amp;" "&amp;O861&amp;" "&amp;Q861</f>
        <v xml:space="preserve">COMPRIMIDOS 24 MG/26 MG </v>
      </c>
      <c r="H861" s="15" t="s">
        <v>363</v>
      </c>
      <c r="I861" s="17">
        <v>301560</v>
      </c>
      <c r="J861" s="15" t="s">
        <v>5293</v>
      </c>
      <c r="K861" s="14" t="s">
        <v>70</v>
      </c>
      <c r="L861" s="15" t="s">
        <v>5294</v>
      </c>
      <c r="M861" s="17">
        <v>280</v>
      </c>
      <c r="N861" s="15" t="str">
        <f>F861&amp;" "&amp;G861</f>
        <v xml:space="preserve">SACUBITRIL, VALSARTAN COMPRIMIDOS 24 MG/26 MG </v>
      </c>
      <c r="O861" s="15" t="s">
        <v>5452</v>
      </c>
      <c r="P861" s="15" t="s">
        <v>73</v>
      </c>
      <c r="Q861" s="15" t="s">
        <v>48</v>
      </c>
      <c r="R861" s="15" t="s">
        <v>5267</v>
      </c>
      <c r="S861" s="15" t="s">
        <v>5471</v>
      </c>
      <c r="T861" s="15" t="s">
        <v>5269</v>
      </c>
      <c r="U861" s="15" t="s">
        <v>5471</v>
      </c>
      <c r="V861" s="15" t="s">
        <v>5457</v>
      </c>
      <c r="W861" s="17">
        <f>I861/M861</f>
        <v>1077</v>
      </c>
      <c r="X861" s="15">
        <v>51121733</v>
      </c>
      <c r="Y861" s="15" t="s">
        <v>5472</v>
      </c>
      <c r="Z861" s="15" t="s">
        <v>5296</v>
      </c>
      <c r="AA861" s="15" t="s">
        <v>5297</v>
      </c>
      <c r="AB861" s="15" t="s">
        <v>5459</v>
      </c>
      <c r="AC861" s="15" t="s">
        <v>1098</v>
      </c>
      <c r="AD861" s="15" t="s">
        <v>196</v>
      </c>
      <c r="AE861" s="15" t="s">
        <v>4903</v>
      </c>
      <c r="AF861" s="15" t="s">
        <v>84</v>
      </c>
      <c r="AG861" s="15" t="s">
        <v>61</v>
      </c>
      <c r="AH861" s="15" t="s">
        <v>48</v>
      </c>
      <c r="AI861" s="18">
        <v>45062</v>
      </c>
      <c r="AJ861" s="15" t="s">
        <v>119</v>
      </c>
      <c r="AK861" s="15" t="s">
        <v>5473</v>
      </c>
      <c r="AL861" s="15"/>
    </row>
    <row r="862" spans="1:44" s="13" customFormat="1" ht="11.4" x14ac:dyDescent="0.2">
      <c r="A862" s="22" t="s">
        <v>38</v>
      </c>
      <c r="B862" s="22" t="s">
        <v>108</v>
      </c>
      <c r="C862" s="22" t="s">
        <v>109</v>
      </c>
      <c r="D862" s="22" t="s">
        <v>110</v>
      </c>
      <c r="E862" s="20" t="s">
        <v>4892</v>
      </c>
      <c r="F862" s="20" t="s">
        <v>4893</v>
      </c>
      <c r="G862" s="16" t="str">
        <f>P862&amp;" "&amp;O862&amp;" "&amp;Q862</f>
        <v xml:space="preserve">COMPRIMIDOS 24 MG/26 MG </v>
      </c>
      <c r="H862" s="20" t="s">
        <v>363</v>
      </c>
      <c r="I862" s="23">
        <v>301560</v>
      </c>
      <c r="J862" s="23" t="s">
        <v>5474</v>
      </c>
      <c r="K862" s="22" t="s">
        <v>167</v>
      </c>
      <c r="L862" s="24" t="s">
        <v>5475</v>
      </c>
      <c r="M862" s="23">
        <v>280</v>
      </c>
      <c r="N862" s="20" t="str">
        <f>F862&amp;" "&amp;G862</f>
        <v xml:space="preserve">SACUBITRIL, VALSARTAN COMPRIMIDOS 24 MG/26 MG </v>
      </c>
      <c r="O862" s="20" t="s">
        <v>5452</v>
      </c>
      <c r="P862" s="20" t="s">
        <v>73</v>
      </c>
      <c r="Q862" s="20"/>
      <c r="R862" s="20" t="s">
        <v>5267</v>
      </c>
      <c r="S862" s="20" t="s">
        <v>5476</v>
      </c>
      <c r="T862" s="20" t="s">
        <v>151</v>
      </c>
      <c r="U862" s="20" t="s">
        <v>5468</v>
      </c>
      <c r="V862" s="24" t="s">
        <v>4898</v>
      </c>
      <c r="W862" s="25">
        <f>I862/M862</f>
        <v>1077</v>
      </c>
      <c r="X862" s="20">
        <v>85121902</v>
      </c>
      <c r="Y862" s="20" t="s">
        <v>5477</v>
      </c>
      <c r="Z862" s="20" t="s">
        <v>759</v>
      </c>
      <c r="AA862" s="20" t="s">
        <v>5478</v>
      </c>
      <c r="AB862" s="20" t="s">
        <v>4902</v>
      </c>
      <c r="AC862" s="20" t="s">
        <v>1098</v>
      </c>
      <c r="AD862" s="20" t="s">
        <v>196</v>
      </c>
      <c r="AE862" s="20" t="s">
        <v>4903</v>
      </c>
      <c r="AF862" s="20" t="s">
        <v>84</v>
      </c>
      <c r="AG862" s="20" t="s">
        <v>61</v>
      </c>
      <c r="AH862" s="20" t="s">
        <v>5479</v>
      </c>
      <c r="AI862" s="26">
        <v>45128</v>
      </c>
      <c r="AJ862" s="20" t="s">
        <v>62</v>
      </c>
      <c r="AK862" s="20" t="s">
        <v>5480</v>
      </c>
      <c r="AL862" s="15"/>
    </row>
    <row r="863" spans="1:44" s="13" customFormat="1" ht="11.4" x14ac:dyDescent="0.2">
      <c r="A863" s="22" t="s">
        <v>38</v>
      </c>
      <c r="B863" s="22" t="s">
        <v>108</v>
      </c>
      <c r="C863" s="22" t="s">
        <v>109</v>
      </c>
      <c r="D863" s="22" t="s">
        <v>110</v>
      </c>
      <c r="E863" s="20" t="s">
        <v>4892</v>
      </c>
      <c r="F863" s="20" t="s">
        <v>4893</v>
      </c>
      <c r="G863" s="16" t="str">
        <f>P863&amp;" "&amp;O863&amp;" "&amp;Q863</f>
        <v xml:space="preserve">COMPRIMIDOS 24 MG/26 MG </v>
      </c>
      <c r="H863" s="20" t="s">
        <v>363</v>
      </c>
      <c r="I863" s="23">
        <v>301560</v>
      </c>
      <c r="J863" s="23" t="s">
        <v>1461</v>
      </c>
      <c r="K863" s="22" t="s">
        <v>137</v>
      </c>
      <c r="L863" s="24" t="s">
        <v>5481</v>
      </c>
      <c r="M863" s="23">
        <v>280</v>
      </c>
      <c r="N863" s="20" t="str">
        <f>F863&amp;" "&amp;G863</f>
        <v xml:space="preserve">SACUBITRIL, VALSARTAN COMPRIMIDOS 24 MG/26 MG </v>
      </c>
      <c r="O863" s="20" t="s">
        <v>5452</v>
      </c>
      <c r="P863" s="20" t="s">
        <v>73</v>
      </c>
      <c r="Q863" s="20"/>
      <c r="R863" s="20" t="s">
        <v>5267</v>
      </c>
      <c r="S863" s="20" t="s">
        <v>5482</v>
      </c>
      <c r="T863" s="20" t="s">
        <v>5269</v>
      </c>
      <c r="U863" s="20" t="s">
        <v>5482</v>
      </c>
      <c r="V863" s="24" t="s">
        <v>4898</v>
      </c>
      <c r="W863" s="25">
        <f>I863/M863</f>
        <v>1077</v>
      </c>
      <c r="X863" s="20">
        <v>51121733</v>
      </c>
      <c r="Y863" s="20" t="s">
        <v>5483</v>
      </c>
      <c r="Z863" s="20" t="s">
        <v>100</v>
      </c>
      <c r="AA863" s="20" t="s">
        <v>5484</v>
      </c>
      <c r="AB863" s="20" t="s">
        <v>4902</v>
      </c>
      <c r="AC863" s="20" t="s">
        <v>1098</v>
      </c>
      <c r="AD863" s="20" t="s">
        <v>196</v>
      </c>
      <c r="AE863" s="20" t="s">
        <v>4903</v>
      </c>
      <c r="AF863" s="20" t="s">
        <v>84</v>
      </c>
      <c r="AG863" s="20" t="s">
        <v>61</v>
      </c>
      <c r="AH863" s="20" t="s">
        <v>48</v>
      </c>
      <c r="AI863" s="26">
        <v>45132</v>
      </c>
      <c r="AJ863" s="20" t="s">
        <v>62</v>
      </c>
      <c r="AK863" s="20" t="s">
        <v>5485</v>
      </c>
      <c r="AL863" s="15"/>
    </row>
    <row r="864" spans="1:44" s="13" customFormat="1" ht="11.4" x14ac:dyDescent="0.2">
      <c r="A864" s="14" t="s">
        <v>38</v>
      </c>
      <c r="B864" s="14" t="s">
        <v>86</v>
      </c>
      <c r="C864" s="14" t="s">
        <v>87</v>
      </c>
      <c r="D864" s="14" t="s">
        <v>88</v>
      </c>
      <c r="E864" s="15" t="s">
        <v>4892</v>
      </c>
      <c r="F864" s="15" t="s">
        <v>4893</v>
      </c>
      <c r="G864" s="16" t="str">
        <f>P864&amp;" "&amp;O864&amp;" "&amp;Q864</f>
        <v xml:space="preserve">COMPRIMIDOS 49 MG/51 MG </v>
      </c>
      <c r="H864" s="15" t="s">
        <v>363</v>
      </c>
      <c r="I864" s="17">
        <v>301560</v>
      </c>
      <c r="J864" s="15" t="s">
        <v>324</v>
      </c>
      <c r="K864" s="14" t="s">
        <v>137</v>
      </c>
      <c r="L864" s="15" t="s">
        <v>3505</v>
      </c>
      <c r="M864" s="17">
        <v>280</v>
      </c>
      <c r="N864" s="15" t="s">
        <v>4895</v>
      </c>
      <c r="O864" s="15" t="s">
        <v>4896</v>
      </c>
      <c r="P864" s="15" t="s">
        <v>73</v>
      </c>
      <c r="Q864" s="15" t="s">
        <v>48</v>
      </c>
      <c r="R864" s="15" t="s">
        <v>5267</v>
      </c>
      <c r="S864" s="15" t="s">
        <v>5486</v>
      </c>
      <c r="T864" s="15" t="s">
        <v>5269</v>
      </c>
      <c r="U864" s="15" t="s">
        <v>5486</v>
      </c>
      <c r="V864" s="19" t="s">
        <v>4898</v>
      </c>
      <c r="W864" s="17">
        <f>I864/M864</f>
        <v>1077</v>
      </c>
      <c r="X864" s="15">
        <v>51121733</v>
      </c>
      <c r="Y864" s="15" t="s">
        <v>5487</v>
      </c>
      <c r="Z864" s="15" t="s">
        <v>100</v>
      </c>
      <c r="AA864" s="15" t="s">
        <v>3510</v>
      </c>
      <c r="AB864" s="15" t="s">
        <v>4902</v>
      </c>
      <c r="AC864" s="15" t="s">
        <v>1098</v>
      </c>
      <c r="AD864" s="15" t="s">
        <v>196</v>
      </c>
      <c r="AE864" s="15" t="s">
        <v>4903</v>
      </c>
      <c r="AF864" s="15" t="s">
        <v>84</v>
      </c>
      <c r="AG864" s="15" t="s">
        <v>61</v>
      </c>
      <c r="AH864" s="15" t="s">
        <v>48</v>
      </c>
      <c r="AI864" s="18">
        <v>45036</v>
      </c>
      <c r="AJ864" s="15" t="s">
        <v>62</v>
      </c>
      <c r="AK864" s="15" t="s">
        <v>5488</v>
      </c>
      <c r="AL864" s="15"/>
    </row>
    <row r="865" spans="1:44" s="13" customFormat="1" ht="11.4" x14ac:dyDescent="0.2">
      <c r="A865" s="22" t="s">
        <v>38</v>
      </c>
      <c r="B865" s="22" t="s">
        <v>108</v>
      </c>
      <c r="C865" s="22" t="s">
        <v>109</v>
      </c>
      <c r="D865" s="22" t="s">
        <v>110</v>
      </c>
      <c r="E865" s="20" t="s">
        <v>4892</v>
      </c>
      <c r="F865" s="20" t="s">
        <v>4893</v>
      </c>
      <c r="G865" s="16" t="str">
        <f>P865&amp;" "&amp;O865&amp;" "&amp;Q865</f>
        <v xml:space="preserve">COMPRIMIDOS 49 MG/51 MG </v>
      </c>
      <c r="H865" s="20" t="s">
        <v>239</v>
      </c>
      <c r="I865" s="23">
        <v>301560</v>
      </c>
      <c r="J865" s="23" t="s">
        <v>124</v>
      </c>
      <c r="K865" s="22" t="s">
        <v>125</v>
      </c>
      <c r="L865" s="24" t="s">
        <v>126</v>
      </c>
      <c r="M865" s="23">
        <v>280</v>
      </c>
      <c r="N865" s="20" t="str">
        <f>F865&amp;" "&amp;G865</f>
        <v xml:space="preserve">SACUBITRIL, VALSARTAN COMPRIMIDOS 49 MG/51 MG </v>
      </c>
      <c r="O865" s="20" t="s">
        <v>4896</v>
      </c>
      <c r="P865" s="20" t="s">
        <v>73</v>
      </c>
      <c r="Q865" s="20"/>
      <c r="R865" s="20" t="s">
        <v>5267</v>
      </c>
      <c r="S865" s="20" t="s">
        <v>5489</v>
      </c>
      <c r="T865" s="20" t="s">
        <v>2850</v>
      </c>
      <c r="U865" s="20" t="s">
        <v>5489</v>
      </c>
      <c r="V865" s="24" t="s">
        <v>4898</v>
      </c>
      <c r="W865" s="25">
        <f>I865/M865</f>
        <v>1077</v>
      </c>
      <c r="X865" s="20">
        <v>73101703</v>
      </c>
      <c r="Y865" s="20" t="s">
        <v>5490</v>
      </c>
      <c r="Z865" s="20" t="s">
        <v>100</v>
      </c>
      <c r="AA865" s="20" t="s">
        <v>132</v>
      </c>
      <c r="AB865" s="20" t="s">
        <v>4902</v>
      </c>
      <c r="AC865" s="20" t="s">
        <v>1098</v>
      </c>
      <c r="AD865" s="20" t="s">
        <v>196</v>
      </c>
      <c r="AE865" s="20" t="s">
        <v>4903</v>
      </c>
      <c r="AF865" s="20" t="s">
        <v>84</v>
      </c>
      <c r="AG865" s="20" t="s">
        <v>61</v>
      </c>
      <c r="AH865" s="20" t="s">
        <v>48</v>
      </c>
      <c r="AI865" s="26">
        <v>45112</v>
      </c>
      <c r="AJ865" s="20" t="s">
        <v>62</v>
      </c>
      <c r="AK865" s="20" t="s">
        <v>2852</v>
      </c>
      <c r="AL865" s="15"/>
    </row>
    <row r="866" spans="1:44" s="13" customFormat="1" ht="11.4" x14ac:dyDescent="0.2">
      <c r="A866" s="14" t="s">
        <v>38</v>
      </c>
      <c r="B866" s="14" t="s">
        <v>64</v>
      </c>
      <c r="C866" s="14" t="s">
        <v>65</v>
      </c>
      <c r="D866" s="14" t="s">
        <v>41</v>
      </c>
      <c r="E866" s="15" t="s">
        <v>4892</v>
      </c>
      <c r="F866" s="15" t="s">
        <v>4893</v>
      </c>
      <c r="G866" s="16" t="str">
        <f>P866&amp;" "&amp;O866&amp;" "&amp;Q866</f>
        <v xml:space="preserve">COMPRIMIDOS 49 MG/51 MG </v>
      </c>
      <c r="H866" s="15" t="s">
        <v>363</v>
      </c>
      <c r="I866" s="17">
        <v>301560</v>
      </c>
      <c r="J866" s="15" t="s">
        <v>1398</v>
      </c>
      <c r="K866" s="14" t="s">
        <v>167</v>
      </c>
      <c r="L866" s="15" t="s">
        <v>1399</v>
      </c>
      <c r="M866" s="17">
        <v>280</v>
      </c>
      <c r="N866" s="15" t="str">
        <f>F866&amp;" "&amp;G866</f>
        <v xml:space="preserve">SACUBITRIL, VALSARTAN COMPRIMIDOS 49 MG/51 MG </v>
      </c>
      <c r="O866" s="15" t="s">
        <v>4896</v>
      </c>
      <c r="P866" s="15" t="s">
        <v>73</v>
      </c>
      <c r="Q866" s="15" t="s">
        <v>48</v>
      </c>
      <c r="R866" s="15" t="s">
        <v>5267</v>
      </c>
      <c r="S866" s="15" t="s">
        <v>5491</v>
      </c>
      <c r="T866" s="15" t="s">
        <v>151</v>
      </c>
      <c r="U866" s="15" t="s">
        <v>5491</v>
      </c>
      <c r="V866" s="15" t="s">
        <v>4898</v>
      </c>
      <c r="W866" s="17">
        <f>I866/M866</f>
        <v>1077</v>
      </c>
      <c r="X866" s="15">
        <v>85121902</v>
      </c>
      <c r="Y866" s="15" t="s">
        <v>5465</v>
      </c>
      <c r="Z866" s="15" t="s">
        <v>499</v>
      </c>
      <c r="AA866" s="15" t="s">
        <v>1404</v>
      </c>
      <c r="AB866" s="15" t="s">
        <v>4902</v>
      </c>
      <c r="AC866" s="15" t="s">
        <v>1098</v>
      </c>
      <c r="AD866" s="15" t="s">
        <v>196</v>
      </c>
      <c r="AE866" s="15" t="s">
        <v>4903</v>
      </c>
      <c r="AF866" s="15" t="s">
        <v>84</v>
      </c>
      <c r="AG866" s="15" t="s">
        <v>61</v>
      </c>
      <c r="AH866" s="15" t="s">
        <v>48</v>
      </c>
      <c r="AI866" s="18">
        <v>45050</v>
      </c>
      <c r="AJ866" s="15" t="s">
        <v>119</v>
      </c>
      <c r="AK866" s="15" t="s">
        <v>5466</v>
      </c>
      <c r="AL866" s="15"/>
    </row>
    <row r="867" spans="1:44" s="13" customFormat="1" ht="11.4" x14ac:dyDescent="0.2">
      <c r="A867" s="14" t="s">
        <v>38</v>
      </c>
      <c r="B867" s="14" t="s">
        <v>64</v>
      </c>
      <c r="C867" s="14" t="s">
        <v>65</v>
      </c>
      <c r="D867" s="14" t="s">
        <v>41</v>
      </c>
      <c r="E867" s="15" t="s">
        <v>4892</v>
      </c>
      <c r="F867" s="15" t="s">
        <v>4893</v>
      </c>
      <c r="G867" s="16" t="str">
        <f>P867&amp;" "&amp;O867&amp;" "&amp;Q867</f>
        <v xml:space="preserve">COMPRIMIDOS 49 MG/51 MG </v>
      </c>
      <c r="H867" s="15" t="s">
        <v>363</v>
      </c>
      <c r="I867" s="17">
        <v>301560</v>
      </c>
      <c r="J867" s="15" t="s">
        <v>3363</v>
      </c>
      <c r="K867" s="14" t="s">
        <v>112</v>
      </c>
      <c r="L867" s="15" t="s">
        <v>5492</v>
      </c>
      <c r="M867" s="17">
        <v>280</v>
      </c>
      <c r="N867" s="15" t="str">
        <f>F867&amp;" "&amp;G867</f>
        <v xml:space="preserve">SACUBITRIL, VALSARTAN COMPRIMIDOS 49 MG/51 MG </v>
      </c>
      <c r="O867" s="15" t="s">
        <v>4896</v>
      </c>
      <c r="P867" s="15" t="s">
        <v>73</v>
      </c>
      <c r="Q867" s="15" t="s">
        <v>48</v>
      </c>
      <c r="R867" s="15" t="s">
        <v>48</v>
      </c>
      <c r="S867" s="15" t="s">
        <v>5493</v>
      </c>
      <c r="T867" s="15" t="s">
        <v>5269</v>
      </c>
      <c r="U867" s="15" t="s">
        <v>5493</v>
      </c>
      <c r="V867" s="15" t="s">
        <v>4898</v>
      </c>
      <c r="W867" s="17">
        <f>I867/M867</f>
        <v>1077</v>
      </c>
      <c r="X867" s="15">
        <v>51121733</v>
      </c>
      <c r="Y867" s="15" t="s">
        <v>5494</v>
      </c>
      <c r="Z867" s="15" t="s">
        <v>78</v>
      </c>
      <c r="AA867" s="15" t="s">
        <v>5495</v>
      </c>
      <c r="AB867" s="15" t="s">
        <v>4902</v>
      </c>
      <c r="AC867" s="15" t="s">
        <v>1098</v>
      </c>
      <c r="AD867" s="15" t="s">
        <v>196</v>
      </c>
      <c r="AE867" s="15" t="s">
        <v>4903</v>
      </c>
      <c r="AF867" s="15" t="s">
        <v>84</v>
      </c>
      <c r="AG867" s="15" t="s">
        <v>61</v>
      </c>
      <c r="AH867" s="15" t="s">
        <v>48</v>
      </c>
      <c r="AI867" s="18">
        <v>45072</v>
      </c>
      <c r="AJ867" s="15" t="s">
        <v>62</v>
      </c>
      <c r="AK867" s="15" t="s">
        <v>5496</v>
      </c>
      <c r="AL867" s="15"/>
    </row>
    <row r="868" spans="1:44" s="13" customFormat="1" ht="11.4" x14ac:dyDescent="0.2">
      <c r="A868" s="22" t="s">
        <v>38</v>
      </c>
      <c r="B868" s="22" t="s">
        <v>108</v>
      </c>
      <c r="C868" s="22" t="s">
        <v>109</v>
      </c>
      <c r="D868" s="22" t="s">
        <v>110</v>
      </c>
      <c r="E868" s="20" t="s">
        <v>4892</v>
      </c>
      <c r="F868" s="20" t="s">
        <v>4893</v>
      </c>
      <c r="G868" s="16" t="str">
        <f>P868&amp;" "&amp;O868&amp;" "&amp;Q868</f>
        <v xml:space="preserve">COMPRIMIDOS 49 MG/51 MG </v>
      </c>
      <c r="H868" s="20" t="s">
        <v>363</v>
      </c>
      <c r="I868" s="23">
        <v>301560</v>
      </c>
      <c r="J868" s="23" t="s">
        <v>4975</v>
      </c>
      <c r="K868" s="22" t="s">
        <v>46</v>
      </c>
      <c r="L868" s="24" t="s">
        <v>4976</v>
      </c>
      <c r="M868" s="23">
        <v>280</v>
      </c>
      <c r="N868" s="20" t="str">
        <f>F868&amp;" "&amp;G868</f>
        <v xml:space="preserve">SACUBITRIL, VALSARTAN COMPRIMIDOS 49 MG/51 MG </v>
      </c>
      <c r="O868" s="20" t="s">
        <v>4896</v>
      </c>
      <c r="P868" s="20" t="s">
        <v>73</v>
      </c>
      <c r="Q868" s="20"/>
      <c r="R868" s="20" t="s">
        <v>5267</v>
      </c>
      <c r="S868" s="20" t="s">
        <v>5497</v>
      </c>
      <c r="T868" s="20" t="s">
        <v>5498</v>
      </c>
      <c r="U868" s="20" t="s">
        <v>5499</v>
      </c>
      <c r="V868" s="24" t="s">
        <v>4898</v>
      </c>
      <c r="W868" s="25">
        <f>I868/M868</f>
        <v>1077</v>
      </c>
      <c r="X868" s="20">
        <v>51171915</v>
      </c>
      <c r="Y868" s="20" t="s">
        <v>5500</v>
      </c>
      <c r="Z868" s="20" t="s">
        <v>4981</v>
      </c>
      <c r="AA868" s="20" t="s">
        <v>4982</v>
      </c>
      <c r="AB868" s="20" t="s">
        <v>4902</v>
      </c>
      <c r="AC868" s="20" t="s">
        <v>1098</v>
      </c>
      <c r="AD868" s="20" t="s">
        <v>196</v>
      </c>
      <c r="AE868" s="20" t="s">
        <v>4903</v>
      </c>
      <c r="AF868" s="20" t="s">
        <v>84</v>
      </c>
      <c r="AG868" s="20" t="s">
        <v>61</v>
      </c>
      <c r="AH868" s="20" t="s">
        <v>4983</v>
      </c>
      <c r="AI868" s="26">
        <v>45118</v>
      </c>
      <c r="AJ868" s="20" t="s">
        <v>62</v>
      </c>
      <c r="AK868" s="20" t="s">
        <v>5501</v>
      </c>
      <c r="AL868" s="15"/>
    </row>
    <row r="869" spans="1:44" s="13" customFormat="1" ht="11.4" x14ac:dyDescent="0.2">
      <c r="A869" s="22" t="s">
        <v>38</v>
      </c>
      <c r="B869" s="22" t="s">
        <v>108</v>
      </c>
      <c r="C869" s="22" t="s">
        <v>109</v>
      </c>
      <c r="D869" s="22" t="s">
        <v>110</v>
      </c>
      <c r="E869" s="20" t="s">
        <v>4892</v>
      </c>
      <c r="F869" s="20" t="s">
        <v>4893</v>
      </c>
      <c r="G869" s="16" t="str">
        <f>P869&amp;" "&amp;O869&amp;" "&amp;Q869</f>
        <v xml:space="preserve">COMPRIMIDOS 49 MG/51 MG </v>
      </c>
      <c r="H869" s="20" t="s">
        <v>363</v>
      </c>
      <c r="I869" s="23">
        <v>301560</v>
      </c>
      <c r="J869" s="23" t="s">
        <v>258</v>
      </c>
      <c r="K869" s="22" t="s">
        <v>125</v>
      </c>
      <c r="L869" s="24" t="s">
        <v>4894</v>
      </c>
      <c r="M869" s="23">
        <v>280</v>
      </c>
      <c r="N869" s="20" t="str">
        <f>F869&amp;" "&amp;G869</f>
        <v xml:space="preserve">SACUBITRIL, VALSARTAN COMPRIMIDOS 49 MG/51 MG </v>
      </c>
      <c r="O869" s="20" t="s">
        <v>4896</v>
      </c>
      <c r="P869" s="20" t="s">
        <v>73</v>
      </c>
      <c r="Q869" s="20"/>
      <c r="R869" s="20"/>
      <c r="S869" s="20" t="s">
        <v>4897</v>
      </c>
      <c r="T869" s="20" t="s">
        <v>96</v>
      </c>
      <c r="U869" s="20" t="s">
        <v>4897</v>
      </c>
      <c r="V869" s="24" t="s">
        <v>4898</v>
      </c>
      <c r="W869" s="25">
        <f>I869/M869</f>
        <v>1077</v>
      </c>
      <c r="X869" s="20">
        <v>42171903</v>
      </c>
      <c r="Y869" s="20" t="s">
        <v>5502</v>
      </c>
      <c r="Z869" s="20" t="s">
        <v>4900</v>
      </c>
      <c r="AA869" s="20" t="s">
        <v>4901</v>
      </c>
      <c r="AB869" s="20" t="s">
        <v>4902</v>
      </c>
      <c r="AC869" s="20" t="s">
        <v>1098</v>
      </c>
      <c r="AD869" s="20" t="s">
        <v>196</v>
      </c>
      <c r="AE869" s="20" t="s">
        <v>4903</v>
      </c>
      <c r="AF869" s="20" t="s">
        <v>84</v>
      </c>
      <c r="AG869" s="20" t="s">
        <v>61</v>
      </c>
      <c r="AH869" s="20" t="s">
        <v>48</v>
      </c>
      <c r="AI869" s="26">
        <v>45128</v>
      </c>
      <c r="AJ869" s="20" t="s">
        <v>62</v>
      </c>
      <c r="AK869" s="20" t="s">
        <v>5503</v>
      </c>
      <c r="AL869" s="15"/>
    </row>
    <row r="870" spans="1:44" s="13" customFormat="1" ht="11.4" x14ac:dyDescent="0.2">
      <c r="A870" s="14" t="s">
        <v>38</v>
      </c>
      <c r="B870" s="14" t="s">
        <v>64</v>
      </c>
      <c r="C870" s="14" t="s">
        <v>65</v>
      </c>
      <c r="D870" s="14" t="s">
        <v>41</v>
      </c>
      <c r="E870" s="15" t="s">
        <v>4892</v>
      </c>
      <c r="F870" s="15" t="s">
        <v>4893</v>
      </c>
      <c r="G870" s="16" t="str">
        <f>P870&amp;" "&amp;O870&amp;" "&amp;Q870</f>
        <v xml:space="preserve">COMPRIMIDOS 97 MG/103 MG </v>
      </c>
      <c r="H870" s="15" t="s">
        <v>239</v>
      </c>
      <c r="I870" s="17">
        <v>301560</v>
      </c>
      <c r="J870" s="15" t="s">
        <v>111</v>
      </c>
      <c r="K870" s="14" t="s">
        <v>112</v>
      </c>
      <c r="L870" s="15" t="s">
        <v>113</v>
      </c>
      <c r="M870" s="17">
        <v>280</v>
      </c>
      <c r="N870" s="15" t="str">
        <f>F870&amp;" "&amp;G870</f>
        <v xml:space="preserve">SACUBITRIL, VALSARTAN COMPRIMIDOS 97 MG/103 MG </v>
      </c>
      <c r="O870" s="15" t="s">
        <v>5266</v>
      </c>
      <c r="P870" s="15" t="s">
        <v>73</v>
      </c>
      <c r="Q870" s="15" t="s">
        <v>48</v>
      </c>
      <c r="R870" s="15" t="s">
        <v>5267</v>
      </c>
      <c r="S870" s="15" t="s">
        <v>5504</v>
      </c>
      <c r="T870" s="15" t="s">
        <v>781</v>
      </c>
      <c r="U870" s="15" t="s">
        <v>5505</v>
      </c>
      <c r="V870" s="15" t="s">
        <v>4898</v>
      </c>
      <c r="W870" s="17">
        <f>I870/M870</f>
        <v>1077</v>
      </c>
      <c r="X870" s="15">
        <v>42171903</v>
      </c>
      <c r="Y870" s="15" t="s">
        <v>5506</v>
      </c>
      <c r="Z870" s="15" t="s">
        <v>117</v>
      </c>
      <c r="AA870" s="15" t="s">
        <v>118</v>
      </c>
      <c r="AB870" s="15" t="s">
        <v>4902</v>
      </c>
      <c r="AC870" s="15" t="s">
        <v>1098</v>
      </c>
      <c r="AD870" s="15" t="s">
        <v>196</v>
      </c>
      <c r="AE870" s="15" t="s">
        <v>4903</v>
      </c>
      <c r="AF870" s="15" t="s">
        <v>60</v>
      </c>
      <c r="AG870" s="15" t="s">
        <v>61</v>
      </c>
      <c r="AH870" s="15" t="s">
        <v>48</v>
      </c>
      <c r="AI870" s="18">
        <v>45076</v>
      </c>
      <c r="AJ870" s="15" t="s">
        <v>119</v>
      </c>
      <c r="AK870" s="15" t="s">
        <v>5507</v>
      </c>
      <c r="AL870" s="15"/>
    </row>
    <row r="871" spans="1:44" s="13" customFormat="1" ht="11.4" x14ac:dyDescent="0.2">
      <c r="A871" s="22" t="s">
        <v>38</v>
      </c>
      <c r="B871" s="22" t="s">
        <v>108</v>
      </c>
      <c r="C871" s="22" t="s">
        <v>109</v>
      </c>
      <c r="D871" s="22" t="s">
        <v>110</v>
      </c>
      <c r="E871" s="20" t="s">
        <v>4892</v>
      </c>
      <c r="F871" s="20" t="s">
        <v>4893</v>
      </c>
      <c r="G871" s="16" t="str">
        <f>P871&amp;" "&amp;O871&amp;" "&amp;Q871</f>
        <v xml:space="preserve">COMPRIMIDOS 97 MG/103 MG </v>
      </c>
      <c r="H871" s="20" t="s">
        <v>239</v>
      </c>
      <c r="I871" s="23">
        <v>301560</v>
      </c>
      <c r="J871" s="23" t="s">
        <v>111</v>
      </c>
      <c r="K871" s="22" t="s">
        <v>112</v>
      </c>
      <c r="L871" s="24" t="s">
        <v>113</v>
      </c>
      <c r="M871" s="23">
        <v>280</v>
      </c>
      <c r="N871" s="20" t="str">
        <f>F871&amp;" "&amp;G871</f>
        <v xml:space="preserve">SACUBITRIL, VALSARTAN COMPRIMIDOS 97 MG/103 MG </v>
      </c>
      <c r="O871" s="20" t="s">
        <v>5266</v>
      </c>
      <c r="P871" s="20" t="s">
        <v>73</v>
      </c>
      <c r="Q871" s="20"/>
      <c r="R871" s="20" t="s">
        <v>5267</v>
      </c>
      <c r="S871" s="20" t="s">
        <v>5504</v>
      </c>
      <c r="T871" s="20" t="s">
        <v>781</v>
      </c>
      <c r="U871" s="20" t="s">
        <v>5508</v>
      </c>
      <c r="V871" s="24" t="s">
        <v>4898</v>
      </c>
      <c r="W871" s="25">
        <f>I871/M871</f>
        <v>1077</v>
      </c>
      <c r="X871" s="20">
        <v>42171903</v>
      </c>
      <c r="Y871" s="20" t="s">
        <v>5509</v>
      </c>
      <c r="Z871" s="20" t="s">
        <v>117</v>
      </c>
      <c r="AA871" s="20" t="s">
        <v>118</v>
      </c>
      <c r="AB871" s="20" t="s">
        <v>4902</v>
      </c>
      <c r="AC871" s="20" t="s">
        <v>1098</v>
      </c>
      <c r="AD871" s="20" t="s">
        <v>196</v>
      </c>
      <c r="AE871" s="20" t="s">
        <v>4903</v>
      </c>
      <c r="AF871" s="20" t="s">
        <v>60</v>
      </c>
      <c r="AG871" s="20" t="s">
        <v>61</v>
      </c>
      <c r="AH871" s="20" t="s">
        <v>48</v>
      </c>
      <c r="AI871" s="26">
        <v>45132</v>
      </c>
      <c r="AJ871" s="20" t="s">
        <v>119</v>
      </c>
      <c r="AK871" s="20" t="s">
        <v>5510</v>
      </c>
      <c r="AL871" s="15"/>
    </row>
    <row r="872" spans="1:44" s="13" customFormat="1" ht="11.4" x14ac:dyDescent="0.2">
      <c r="A872" s="22" t="s">
        <v>38</v>
      </c>
      <c r="B872" s="22" t="s">
        <v>108</v>
      </c>
      <c r="C872" s="22" t="s">
        <v>109</v>
      </c>
      <c r="D872" s="22" t="s">
        <v>110</v>
      </c>
      <c r="E872" s="20" t="s">
        <v>3289</v>
      </c>
      <c r="F872" s="20" t="s">
        <v>5511</v>
      </c>
      <c r="G872" s="16" t="str">
        <f>P872&amp;" "&amp;O872&amp;" "&amp;Q872</f>
        <v xml:space="preserve">JARABE 8 MG/5 ML </v>
      </c>
      <c r="H872" s="20" t="s">
        <v>378</v>
      </c>
      <c r="I872" s="23">
        <v>301580</v>
      </c>
      <c r="J872" s="23" t="s">
        <v>583</v>
      </c>
      <c r="K872" s="22" t="s">
        <v>447</v>
      </c>
      <c r="L872" s="24" t="s">
        <v>584</v>
      </c>
      <c r="M872" s="23">
        <v>170</v>
      </c>
      <c r="N872" s="20" t="str">
        <f>F872&amp;" "&amp;G872</f>
        <v xml:space="preserve">BROMHEXINA JARABE 8 MG/5 ML </v>
      </c>
      <c r="O872" s="20" t="s">
        <v>5512</v>
      </c>
      <c r="P872" s="20" t="s">
        <v>614</v>
      </c>
      <c r="Q872" s="20"/>
      <c r="R872" s="20" t="s">
        <v>5513</v>
      </c>
      <c r="S872" s="20" t="s">
        <v>5514</v>
      </c>
      <c r="T872" s="20" t="s">
        <v>5511</v>
      </c>
      <c r="U872" s="20" t="s">
        <v>5515</v>
      </c>
      <c r="V872" s="24" t="s">
        <v>76</v>
      </c>
      <c r="W872" s="25">
        <f>I872/M872</f>
        <v>1774</v>
      </c>
      <c r="X872" s="20">
        <v>51161811</v>
      </c>
      <c r="Y872" s="20" t="s">
        <v>5516</v>
      </c>
      <c r="Z872" s="20" t="s">
        <v>499</v>
      </c>
      <c r="AA872" s="20" t="s">
        <v>589</v>
      </c>
      <c r="AB872" s="20" t="s">
        <v>80</v>
      </c>
      <c r="AC872" s="20" t="s">
        <v>81</v>
      </c>
      <c r="AD872" s="20" t="s">
        <v>1151</v>
      </c>
      <c r="AE872" s="20" t="s">
        <v>3294</v>
      </c>
      <c r="AF872" s="20" t="s">
        <v>84</v>
      </c>
      <c r="AG872" s="20" t="s">
        <v>61</v>
      </c>
      <c r="AH872" s="20" t="s">
        <v>5517</v>
      </c>
      <c r="AI872" s="26">
        <v>45121</v>
      </c>
      <c r="AJ872" s="20" t="s">
        <v>119</v>
      </c>
      <c r="AK872" s="20" t="s">
        <v>5518</v>
      </c>
      <c r="AL872" s="15"/>
    </row>
    <row r="873" spans="1:44" s="13" customFormat="1" ht="11.4" x14ac:dyDescent="0.2">
      <c r="A873" s="14" t="s">
        <v>38</v>
      </c>
      <c r="B873" s="14" t="s">
        <v>220</v>
      </c>
      <c r="C873" s="14" t="s">
        <v>123</v>
      </c>
      <c r="D873" s="14" t="s">
        <v>162</v>
      </c>
      <c r="E873" s="15" t="s">
        <v>3243</v>
      </c>
      <c r="F873" s="15" t="s">
        <v>4109</v>
      </c>
      <c r="G873" s="16" t="str">
        <f>P873&amp;" "&amp;O873&amp;" "&amp;Q873</f>
        <v>BOLSAS  800-1.000 ML</v>
      </c>
      <c r="H873" s="15" t="s">
        <v>1046</v>
      </c>
      <c r="I873" s="17">
        <v>301584</v>
      </c>
      <c r="J873" s="15" t="s">
        <v>1448</v>
      </c>
      <c r="K873" s="14" t="s">
        <v>167</v>
      </c>
      <c r="L873" s="15" t="s">
        <v>3781</v>
      </c>
      <c r="M873" s="17">
        <v>8</v>
      </c>
      <c r="N873" s="15" t="str">
        <f>F873&amp;" "&amp;G873</f>
        <v>SOLUCION ALIMENTACION PARENTERAL BOLSAS  800-1.000 ML</v>
      </c>
      <c r="O873" s="15"/>
      <c r="P873" s="15" t="s">
        <v>1285</v>
      </c>
      <c r="Q873" s="15" t="s">
        <v>5519</v>
      </c>
      <c r="R873" s="15"/>
      <c r="S873" s="15" t="s">
        <v>5520</v>
      </c>
      <c r="T873" s="15" t="s">
        <v>781</v>
      </c>
      <c r="U873" s="15" t="s">
        <v>5520</v>
      </c>
      <c r="V873" s="15" t="s">
        <v>246</v>
      </c>
      <c r="W873" s="17">
        <f>I873/M873</f>
        <v>37698</v>
      </c>
      <c r="X873" s="15">
        <v>42171903</v>
      </c>
      <c r="Y873" s="15" t="s">
        <v>5521</v>
      </c>
      <c r="Z873" s="15" t="s">
        <v>3781</v>
      </c>
      <c r="AA873" s="15" t="s">
        <v>3784</v>
      </c>
      <c r="AB873" s="15" t="s">
        <v>250</v>
      </c>
      <c r="AC873" s="15" t="s">
        <v>251</v>
      </c>
      <c r="AD873" s="15" t="s">
        <v>308</v>
      </c>
      <c r="AE873" s="15" t="s">
        <v>3251</v>
      </c>
      <c r="AF873" s="15" t="s">
        <v>181</v>
      </c>
      <c r="AG873" s="15" t="s">
        <v>61</v>
      </c>
      <c r="AH873" s="15" t="s">
        <v>48</v>
      </c>
      <c r="AI873" s="18">
        <v>44999</v>
      </c>
      <c r="AJ873" s="15" t="s">
        <v>119</v>
      </c>
      <c r="AK873" s="15" t="s">
        <v>5522</v>
      </c>
      <c r="AL873" s="20"/>
      <c r="AM873" s="21"/>
      <c r="AN873" s="21"/>
      <c r="AO873" s="21"/>
      <c r="AP873" s="21"/>
      <c r="AQ873" s="21"/>
      <c r="AR873" s="21"/>
    </row>
    <row r="874" spans="1:44" s="13" customFormat="1" ht="11.4" x14ac:dyDescent="0.2">
      <c r="A874" s="14" t="s">
        <v>38</v>
      </c>
      <c r="B874" s="14" t="s">
        <v>39</v>
      </c>
      <c r="C874" s="14" t="s">
        <v>40</v>
      </c>
      <c r="D874" s="14" t="s">
        <v>41</v>
      </c>
      <c r="E874" s="15" t="s">
        <v>2932</v>
      </c>
      <c r="F874" s="15" t="s">
        <v>4645</v>
      </c>
      <c r="G874" s="16" t="str">
        <f>P874&amp;" "&amp;O874&amp;" "&amp;Q874</f>
        <v xml:space="preserve">COMPRIMIDOS 20 MG </v>
      </c>
      <c r="H874" s="15" t="s">
        <v>363</v>
      </c>
      <c r="I874" s="17">
        <v>301595</v>
      </c>
      <c r="J874" s="15" t="s">
        <v>1075</v>
      </c>
      <c r="K874" s="14" t="s">
        <v>210</v>
      </c>
      <c r="L874" s="15" t="s">
        <v>1076</v>
      </c>
      <c r="M874" s="17">
        <v>1050</v>
      </c>
      <c r="N874" s="15" t="str">
        <f>F874&amp;" "&amp;G874</f>
        <v xml:space="preserve">OLMESARTAN MEDOXOMILO COMPRIMIDOS 20 MG </v>
      </c>
      <c r="O874" s="15" t="s">
        <v>1105</v>
      </c>
      <c r="P874" s="15" t="s">
        <v>73</v>
      </c>
      <c r="Q874" s="15" t="s">
        <v>48</v>
      </c>
      <c r="R874" s="15" t="s">
        <v>5523</v>
      </c>
      <c r="S874" s="15" t="s">
        <v>5524</v>
      </c>
      <c r="T874" s="15" t="s">
        <v>4645</v>
      </c>
      <c r="U874" s="15" t="s">
        <v>5524</v>
      </c>
      <c r="V874" s="15" t="s">
        <v>477</v>
      </c>
      <c r="W874" s="17">
        <f>I874/M874</f>
        <v>287.23333333333335</v>
      </c>
      <c r="X874" s="15">
        <v>51121759</v>
      </c>
      <c r="Y874" s="15" t="s">
        <v>5525</v>
      </c>
      <c r="Z874" s="15" t="s">
        <v>1083</v>
      </c>
      <c r="AA874" s="15" t="s">
        <v>1084</v>
      </c>
      <c r="AB874" s="15" t="s">
        <v>481</v>
      </c>
      <c r="AC874" s="15" t="s">
        <v>482</v>
      </c>
      <c r="AD874" s="15" t="s">
        <v>196</v>
      </c>
      <c r="AE874" s="15" t="s">
        <v>2938</v>
      </c>
      <c r="AF874" s="15" t="s">
        <v>84</v>
      </c>
      <c r="AG874" s="15" t="s">
        <v>61</v>
      </c>
      <c r="AH874" s="15" t="s">
        <v>2597</v>
      </c>
      <c r="AI874" s="18">
        <v>45104</v>
      </c>
      <c r="AJ874" s="15" t="s">
        <v>62</v>
      </c>
      <c r="AK874" s="15" t="s">
        <v>5526</v>
      </c>
      <c r="AL874" s="15"/>
    </row>
    <row r="875" spans="1:44" s="13" customFormat="1" ht="11.4" x14ac:dyDescent="0.2">
      <c r="A875" s="22" t="s">
        <v>38</v>
      </c>
      <c r="B875" s="22" t="s">
        <v>160</v>
      </c>
      <c r="C875" s="22" t="s">
        <v>161</v>
      </c>
      <c r="D875" s="22" t="s">
        <v>162</v>
      </c>
      <c r="E875" s="24" t="s">
        <v>1808</v>
      </c>
      <c r="F875" s="24" t="s">
        <v>1809</v>
      </c>
      <c r="G875" s="16" t="str">
        <f>P875&amp;" "&amp;O875&amp;" "&amp;Q875</f>
        <v xml:space="preserve">AMPOLLAS 75 MG/3 ML </v>
      </c>
      <c r="H875" s="20" t="s">
        <v>7</v>
      </c>
      <c r="I875" s="23">
        <v>301600</v>
      </c>
      <c r="J875" s="20" t="s">
        <v>1524</v>
      </c>
      <c r="K875" s="22" t="s">
        <v>125</v>
      </c>
      <c r="L875" s="24" t="s">
        <v>1525</v>
      </c>
      <c r="M875" s="23">
        <v>2000</v>
      </c>
      <c r="N875" s="15" t="str">
        <f>F875&amp;" "&amp;G875</f>
        <v xml:space="preserve">DICLOFENACO AMPOLLAS 75 MG/3 ML </v>
      </c>
      <c r="O875" s="20" t="s">
        <v>1811</v>
      </c>
      <c r="P875" s="15" t="s">
        <v>50</v>
      </c>
      <c r="Q875" s="20"/>
      <c r="R875" s="20"/>
      <c r="S875" s="20" t="s">
        <v>5527</v>
      </c>
      <c r="T875" s="20" t="s">
        <v>1809</v>
      </c>
      <c r="U875" s="20" t="s">
        <v>5528</v>
      </c>
      <c r="V875" s="24" t="s">
        <v>76</v>
      </c>
      <c r="W875" s="23">
        <f>I875/M875</f>
        <v>150.80000000000001</v>
      </c>
      <c r="X875" s="20">
        <v>51142121</v>
      </c>
      <c r="Y875" s="20" t="s">
        <v>5529</v>
      </c>
      <c r="Z875" s="20" t="s">
        <v>499</v>
      </c>
      <c r="AA875" s="20" t="s">
        <v>1530</v>
      </c>
      <c r="AB875" s="20" t="s">
        <v>80</v>
      </c>
      <c r="AC875" s="20" t="s">
        <v>81</v>
      </c>
      <c r="AD875" s="20" t="s">
        <v>420</v>
      </c>
      <c r="AE875" s="20" t="s">
        <v>1816</v>
      </c>
      <c r="AF875" s="20" t="s">
        <v>84</v>
      </c>
      <c r="AG875" s="20" t="s">
        <v>61</v>
      </c>
      <c r="AH875" s="20" t="s">
        <v>1720</v>
      </c>
      <c r="AI875" s="26">
        <v>44950</v>
      </c>
      <c r="AJ875" s="20" t="s">
        <v>62</v>
      </c>
      <c r="AK875" s="20" t="s">
        <v>5530</v>
      </c>
      <c r="AL875" s="15"/>
    </row>
    <row r="876" spans="1:44" s="13" customFormat="1" ht="11.4" x14ac:dyDescent="0.2">
      <c r="A876" s="22" t="s">
        <v>38</v>
      </c>
      <c r="B876" s="22" t="s">
        <v>160</v>
      </c>
      <c r="C876" s="22" t="s">
        <v>161</v>
      </c>
      <c r="D876" s="22" t="s">
        <v>162</v>
      </c>
      <c r="E876" s="24" t="s">
        <v>1808</v>
      </c>
      <c r="F876" s="20" t="s">
        <v>1809</v>
      </c>
      <c r="G876" s="16" t="str">
        <f>P876&amp;" "&amp;O876&amp;" "&amp;Q876</f>
        <v xml:space="preserve">AMPOLLAS 75 MG/3 ML </v>
      </c>
      <c r="H876" s="20" t="s">
        <v>239</v>
      </c>
      <c r="I876" s="23">
        <v>301600</v>
      </c>
      <c r="J876" s="20" t="s">
        <v>1574</v>
      </c>
      <c r="K876" s="22" t="s">
        <v>125</v>
      </c>
      <c r="L876" s="24" t="s">
        <v>1575</v>
      </c>
      <c r="M876" s="23">
        <v>2000</v>
      </c>
      <c r="N876" s="15" t="str">
        <f>F876&amp;" "&amp;G876</f>
        <v xml:space="preserve">DICLOFENACO AMPOLLAS 75 MG/3 ML </v>
      </c>
      <c r="O876" s="20" t="s">
        <v>1811</v>
      </c>
      <c r="P876" s="15" t="s">
        <v>50</v>
      </c>
      <c r="Q876" s="20"/>
      <c r="R876" s="20"/>
      <c r="S876" s="20" t="s">
        <v>5531</v>
      </c>
      <c r="T876" s="20" t="s">
        <v>1809</v>
      </c>
      <c r="U876" s="20" t="s">
        <v>5532</v>
      </c>
      <c r="V876" s="24" t="s">
        <v>76</v>
      </c>
      <c r="W876" s="23">
        <f>I876/M876</f>
        <v>150.80000000000001</v>
      </c>
      <c r="X876" s="20">
        <v>51142121</v>
      </c>
      <c r="Y876" s="20" t="s">
        <v>5533</v>
      </c>
      <c r="Z876" s="20" t="s">
        <v>499</v>
      </c>
      <c r="AA876" s="20" t="s">
        <v>1578</v>
      </c>
      <c r="AB876" s="20" t="s">
        <v>80</v>
      </c>
      <c r="AC876" s="20" t="s">
        <v>81</v>
      </c>
      <c r="AD876" s="20" t="s">
        <v>420</v>
      </c>
      <c r="AE876" s="20" t="s">
        <v>1816</v>
      </c>
      <c r="AF876" s="20" t="s">
        <v>84</v>
      </c>
      <c r="AG876" s="20" t="s">
        <v>61</v>
      </c>
      <c r="AH876" s="20" t="s">
        <v>3968</v>
      </c>
      <c r="AI876" s="26">
        <v>44946</v>
      </c>
      <c r="AJ876" s="20" t="s">
        <v>62</v>
      </c>
      <c r="AK876" s="20" t="s">
        <v>5534</v>
      </c>
      <c r="AL876" s="15"/>
    </row>
    <row r="877" spans="1:44" s="13" customFormat="1" ht="11.4" x14ac:dyDescent="0.2">
      <c r="A877" s="22" t="s">
        <v>38</v>
      </c>
      <c r="B877" s="22" t="s">
        <v>160</v>
      </c>
      <c r="C877" s="22" t="s">
        <v>161</v>
      </c>
      <c r="D877" s="22" t="s">
        <v>162</v>
      </c>
      <c r="E877" s="24" t="s">
        <v>1808</v>
      </c>
      <c r="F877" s="20" t="s">
        <v>1809</v>
      </c>
      <c r="G877" s="16" t="str">
        <f>P877&amp;" "&amp;O877&amp;" "&amp;Q877</f>
        <v xml:space="preserve">AMPOLLAS 75 MG/3 ML </v>
      </c>
      <c r="H877" s="20" t="s">
        <v>165</v>
      </c>
      <c r="I877" s="23">
        <v>301600</v>
      </c>
      <c r="J877" s="20" t="s">
        <v>209</v>
      </c>
      <c r="K877" s="22" t="s">
        <v>210</v>
      </c>
      <c r="L877" s="24" t="s">
        <v>211</v>
      </c>
      <c r="M877" s="23">
        <v>2000</v>
      </c>
      <c r="N877" s="15" t="str">
        <f>F877&amp;" "&amp;G877</f>
        <v xml:space="preserve">DICLOFENACO AMPOLLAS 75 MG/3 ML </v>
      </c>
      <c r="O877" s="20" t="s">
        <v>1811</v>
      </c>
      <c r="P877" s="15" t="s">
        <v>50</v>
      </c>
      <c r="Q877" s="20"/>
      <c r="R877" s="20"/>
      <c r="S877" s="20" t="s">
        <v>5535</v>
      </c>
      <c r="T877" s="20" t="s">
        <v>5536</v>
      </c>
      <c r="U877" s="20" t="s">
        <v>5535</v>
      </c>
      <c r="V877" s="24" t="s">
        <v>76</v>
      </c>
      <c r="W877" s="23">
        <f>I877/M877</f>
        <v>150.80000000000001</v>
      </c>
      <c r="X877" s="20">
        <v>51142104</v>
      </c>
      <c r="Y877" s="20" t="s">
        <v>5537</v>
      </c>
      <c r="Z877" s="20" t="s">
        <v>214</v>
      </c>
      <c r="AA877" s="20" t="s">
        <v>215</v>
      </c>
      <c r="AB877" s="20" t="s">
        <v>80</v>
      </c>
      <c r="AC877" s="20" t="s">
        <v>81</v>
      </c>
      <c r="AD877" s="20" t="s">
        <v>420</v>
      </c>
      <c r="AE877" s="20" t="s">
        <v>1816</v>
      </c>
      <c r="AF877" s="20" t="s">
        <v>84</v>
      </c>
      <c r="AG877" s="20" t="s">
        <v>61</v>
      </c>
      <c r="AH877" s="20" t="s">
        <v>216</v>
      </c>
      <c r="AI877" s="26">
        <v>44953</v>
      </c>
      <c r="AJ877" s="20" t="s">
        <v>62</v>
      </c>
      <c r="AK877" s="20" t="s">
        <v>5538</v>
      </c>
      <c r="AL877" s="15"/>
    </row>
    <row r="878" spans="1:44" s="13" customFormat="1" ht="11.4" x14ac:dyDescent="0.2">
      <c r="A878" s="22" t="s">
        <v>38</v>
      </c>
      <c r="B878" s="22" t="s">
        <v>424</v>
      </c>
      <c r="C878" s="22" t="s">
        <v>41</v>
      </c>
      <c r="D878" s="22" t="s">
        <v>162</v>
      </c>
      <c r="E878" s="24" t="s">
        <v>1808</v>
      </c>
      <c r="F878" s="20" t="s">
        <v>1809</v>
      </c>
      <c r="G878" s="16" t="str">
        <f>P878&amp;" "&amp;O878&amp;" "&amp;Q878</f>
        <v xml:space="preserve">AMPOLLAS 75 MG/3 ML </v>
      </c>
      <c r="H878" s="20" t="s">
        <v>239</v>
      </c>
      <c r="I878" s="23">
        <v>301600</v>
      </c>
      <c r="J878" s="20" t="s">
        <v>1574</v>
      </c>
      <c r="K878" s="22" t="s">
        <v>125</v>
      </c>
      <c r="L878" s="20" t="s">
        <v>1575</v>
      </c>
      <c r="M878" s="23">
        <v>2000</v>
      </c>
      <c r="N878" s="15" t="str">
        <f>F878&amp;" "&amp;G878</f>
        <v xml:space="preserve">DICLOFENACO AMPOLLAS 75 MG/3 ML </v>
      </c>
      <c r="O878" s="20" t="s">
        <v>1811</v>
      </c>
      <c r="P878" s="20" t="s">
        <v>50</v>
      </c>
      <c r="Q878" s="20"/>
      <c r="R878" s="20"/>
      <c r="S878" s="20" t="s">
        <v>5539</v>
      </c>
      <c r="T878" s="20" t="s">
        <v>1809</v>
      </c>
      <c r="U878" s="20" t="s">
        <v>5540</v>
      </c>
      <c r="V878" s="15" t="s">
        <v>76</v>
      </c>
      <c r="W878" s="25">
        <f>I878/M878</f>
        <v>150.80000000000001</v>
      </c>
      <c r="X878" s="20">
        <v>51142121</v>
      </c>
      <c r="Y878" s="20" t="s">
        <v>5541</v>
      </c>
      <c r="Z878" s="20" t="s">
        <v>499</v>
      </c>
      <c r="AA878" s="20" t="s">
        <v>1578</v>
      </c>
      <c r="AB878" s="20" t="s">
        <v>80</v>
      </c>
      <c r="AC878" s="20" t="s">
        <v>81</v>
      </c>
      <c r="AD878" s="20" t="s">
        <v>420</v>
      </c>
      <c r="AE878" s="20" t="s">
        <v>1816</v>
      </c>
      <c r="AF878" s="20" t="s">
        <v>84</v>
      </c>
      <c r="AG878" s="20" t="s">
        <v>61</v>
      </c>
      <c r="AH878" s="20" t="s">
        <v>3968</v>
      </c>
      <c r="AI878" s="26">
        <v>44979</v>
      </c>
      <c r="AJ878" s="20" t="s">
        <v>62</v>
      </c>
      <c r="AK878" s="20" t="s">
        <v>5534</v>
      </c>
      <c r="AL878" s="15"/>
    </row>
    <row r="879" spans="1:44" s="13" customFormat="1" ht="11.4" x14ac:dyDescent="0.2">
      <c r="A879" s="14" t="s">
        <v>38</v>
      </c>
      <c r="B879" s="14" t="s">
        <v>64</v>
      </c>
      <c r="C879" s="14" t="s">
        <v>65</v>
      </c>
      <c r="D879" s="14" t="s">
        <v>41</v>
      </c>
      <c r="E879" s="15" t="s">
        <v>1808</v>
      </c>
      <c r="F879" s="15" t="s">
        <v>1809</v>
      </c>
      <c r="G879" s="16" t="str">
        <f>P879&amp;" "&amp;O879&amp;" "&amp;Q879</f>
        <v xml:space="preserve">AMPOLLAS 75 MG/3 ML </v>
      </c>
      <c r="H879" s="15" t="s">
        <v>7</v>
      </c>
      <c r="I879" s="17">
        <v>301600</v>
      </c>
      <c r="J879" s="15" t="s">
        <v>1524</v>
      </c>
      <c r="K879" s="14" t="s">
        <v>125</v>
      </c>
      <c r="L879" s="15" t="s">
        <v>1525</v>
      </c>
      <c r="M879" s="17">
        <v>2000</v>
      </c>
      <c r="N879" s="15" t="str">
        <f>F879&amp;" "&amp;G879</f>
        <v xml:space="preserve">DICLOFENACO AMPOLLAS 75 MG/3 ML </v>
      </c>
      <c r="O879" s="15" t="s">
        <v>1811</v>
      </c>
      <c r="P879" s="15" t="s">
        <v>50</v>
      </c>
      <c r="Q879" s="15" t="s">
        <v>48</v>
      </c>
      <c r="R879" s="15" t="s">
        <v>48</v>
      </c>
      <c r="S879" s="15" t="s">
        <v>5527</v>
      </c>
      <c r="T879" s="15" t="s">
        <v>1809</v>
      </c>
      <c r="U879" s="15" t="s">
        <v>5528</v>
      </c>
      <c r="V879" s="15" t="s">
        <v>76</v>
      </c>
      <c r="W879" s="17">
        <f>I879/M879</f>
        <v>150.80000000000001</v>
      </c>
      <c r="X879" s="15">
        <v>51142121</v>
      </c>
      <c r="Y879" s="15" t="s">
        <v>3007</v>
      </c>
      <c r="Z879" s="15" t="s">
        <v>499</v>
      </c>
      <c r="AA879" s="15" t="s">
        <v>1530</v>
      </c>
      <c r="AB879" s="15" t="s">
        <v>80</v>
      </c>
      <c r="AC879" s="15" t="s">
        <v>81</v>
      </c>
      <c r="AD879" s="15" t="s">
        <v>420</v>
      </c>
      <c r="AE879" s="15" t="s">
        <v>1816</v>
      </c>
      <c r="AF879" s="15" t="s">
        <v>84</v>
      </c>
      <c r="AG879" s="15" t="s">
        <v>61</v>
      </c>
      <c r="AH879" s="15" t="s">
        <v>1720</v>
      </c>
      <c r="AI879" s="18">
        <v>45077</v>
      </c>
      <c r="AJ879" s="15" t="s">
        <v>62</v>
      </c>
      <c r="AK879" s="15" t="s">
        <v>3008</v>
      </c>
      <c r="AL879" s="15"/>
    </row>
    <row r="880" spans="1:44" s="13" customFormat="1" ht="11.4" x14ac:dyDescent="0.2">
      <c r="A880" s="22" t="s">
        <v>38</v>
      </c>
      <c r="B880" s="22" t="s">
        <v>108</v>
      </c>
      <c r="C880" s="22" t="s">
        <v>109</v>
      </c>
      <c r="D880" s="22" t="s">
        <v>110</v>
      </c>
      <c r="E880" s="20" t="s">
        <v>66</v>
      </c>
      <c r="F880" s="20" t="s">
        <v>3003</v>
      </c>
      <c r="G880" s="16" t="str">
        <f>P880&amp;" "&amp;O880&amp;" "&amp;Q880</f>
        <v xml:space="preserve">COMPRIMIDOS 300 MG </v>
      </c>
      <c r="H880" s="20" t="s">
        <v>68</v>
      </c>
      <c r="I880" s="23">
        <v>301600</v>
      </c>
      <c r="J880" s="23" t="s">
        <v>1259</v>
      </c>
      <c r="K880" s="22" t="s">
        <v>112</v>
      </c>
      <c r="L880" s="24" t="s">
        <v>1260</v>
      </c>
      <c r="M880" s="23">
        <v>14500</v>
      </c>
      <c r="N880" s="20" t="str">
        <f>F880&amp;" "&amp;G880</f>
        <v xml:space="preserve">METAMIZOL COMPRIMIDOS 300 MG </v>
      </c>
      <c r="O880" s="20" t="s">
        <v>413</v>
      </c>
      <c r="P880" s="20" t="s">
        <v>73</v>
      </c>
      <c r="Q880" s="20"/>
      <c r="R880" s="20"/>
      <c r="S880" s="20" t="s">
        <v>5542</v>
      </c>
      <c r="T880" s="20" t="s">
        <v>2166</v>
      </c>
      <c r="U880" s="20" t="s">
        <v>5543</v>
      </c>
      <c r="V880" s="24" t="s">
        <v>1465</v>
      </c>
      <c r="W880" s="25">
        <f>I880/M880</f>
        <v>20.8</v>
      </c>
      <c r="X880" s="20">
        <v>51142009</v>
      </c>
      <c r="Y880" s="20" t="s">
        <v>5544</v>
      </c>
      <c r="Z880" s="20" t="s">
        <v>117</v>
      </c>
      <c r="AA880" s="20" t="s">
        <v>1265</v>
      </c>
      <c r="AB880" s="20" t="s">
        <v>1468</v>
      </c>
      <c r="AC880" s="20" t="s">
        <v>1469</v>
      </c>
      <c r="AD880" s="20" t="s">
        <v>82</v>
      </c>
      <c r="AE880" s="20" t="s">
        <v>83</v>
      </c>
      <c r="AF880" s="20" t="s">
        <v>60</v>
      </c>
      <c r="AG880" s="20" t="s">
        <v>61</v>
      </c>
      <c r="AH880" s="20" t="s">
        <v>5545</v>
      </c>
      <c r="AI880" s="26">
        <v>45127</v>
      </c>
      <c r="AJ880" s="20" t="s">
        <v>119</v>
      </c>
      <c r="AK880" s="20" t="s">
        <v>2218</v>
      </c>
      <c r="AL880" s="15"/>
    </row>
    <row r="881" spans="1:44" s="13" customFormat="1" ht="11.4" x14ac:dyDescent="0.2">
      <c r="A881" s="14" t="s">
        <v>38</v>
      </c>
      <c r="B881" s="14" t="s">
        <v>39</v>
      </c>
      <c r="C881" s="14" t="s">
        <v>40</v>
      </c>
      <c r="D881" s="14" t="s">
        <v>41</v>
      </c>
      <c r="E881" s="15" t="s">
        <v>3736</v>
      </c>
      <c r="F881" s="15" t="s">
        <v>4697</v>
      </c>
      <c r="G881" s="16" t="str">
        <f>P881&amp;" "&amp;O881&amp;" "&amp;Q881</f>
        <v xml:space="preserve">COMPRIMIDOS  </v>
      </c>
      <c r="H881" s="15" t="s">
        <v>363</v>
      </c>
      <c r="I881" s="17">
        <v>301600</v>
      </c>
      <c r="J881" s="15" t="s">
        <v>5100</v>
      </c>
      <c r="K881" s="14" t="s">
        <v>70</v>
      </c>
      <c r="L881" s="15" t="s">
        <v>5101</v>
      </c>
      <c r="M881" s="17">
        <v>3120</v>
      </c>
      <c r="N881" s="15" t="str">
        <f>F881&amp;" "&amp;G881</f>
        <v xml:space="preserve">MULTIVITAMINICO COMPRIMIDOS  </v>
      </c>
      <c r="O881" s="15" t="s">
        <v>48</v>
      </c>
      <c r="P881" s="15" t="s">
        <v>73</v>
      </c>
      <c r="Q881" s="15" t="s">
        <v>48</v>
      </c>
      <c r="R881" s="15" t="s">
        <v>5546</v>
      </c>
      <c r="S881" s="15" t="s">
        <v>5547</v>
      </c>
      <c r="T881" s="15" t="s">
        <v>140</v>
      </c>
      <c r="U881" s="15" t="s">
        <v>5547</v>
      </c>
      <c r="V881" s="15" t="s">
        <v>5548</v>
      </c>
      <c r="W881" s="17">
        <f>I881/M881</f>
        <v>96.666666666666671</v>
      </c>
      <c r="X881" s="15">
        <v>51191905</v>
      </c>
      <c r="Y881" s="15" t="s">
        <v>5549</v>
      </c>
      <c r="Z881" s="15" t="s">
        <v>499</v>
      </c>
      <c r="AA881" s="15" t="s">
        <v>5104</v>
      </c>
      <c r="AB881" s="15" t="s">
        <v>5550</v>
      </c>
      <c r="AC881" s="15" t="s">
        <v>5551</v>
      </c>
      <c r="AD881" s="15" t="s">
        <v>233</v>
      </c>
      <c r="AE881" s="15" t="s">
        <v>3746</v>
      </c>
      <c r="AF881" s="15" t="s">
        <v>84</v>
      </c>
      <c r="AG881" s="15" t="s">
        <v>61</v>
      </c>
      <c r="AH881" s="15" t="s">
        <v>5552</v>
      </c>
      <c r="AI881" s="18">
        <v>45085</v>
      </c>
      <c r="AJ881" s="15" t="s">
        <v>62</v>
      </c>
      <c r="AK881" s="15" t="s">
        <v>5553</v>
      </c>
      <c r="AL881" s="15"/>
    </row>
    <row r="882" spans="1:44" s="13" customFormat="1" ht="11.4" x14ac:dyDescent="0.2">
      <c r="A882" s="14" t="s">
        <v>38</v>
      </c>
      <c r="B882" s="14" t="s">
        <v>86</v>
      </c>
      <c r="C882" s="14" t="s">
        <v>87</v>
      </c>
      <c r="D882" s="14" t="s">
        <v>88</v>
      </c>
      <c r="E882" s="15" t="s">
        <v>735</v>
      </c>
      <c r="F882" s="15" t="s">
        <v>3590</v>
      </c>
      <c r="G882" s="16" t="str">
        <f>P882&amp;" "&amp;O882&amp;" "&amp;Q882</f>
        <v xml:space="preserve">GOTAS 5 MG </v>
      </c>
      <c r="H882" s="15" t="s">
        <v>7</v>
      </c>
      <c r="I882" s="17">
        <v>301600</v>
      </c>
      <c r="J882" s="15" t="s">
        <v>5554</v>
      </c>
      <c r="K882" s="14" t="s">
        <v>353</v>
      </c>
      <c r="L882" s="15" t="s">
        <v>5555</v>
      </c>
      <c r="M882" s="17">
        <v>100</v>
      </c>
      <c r="N882" s="15" t="s">
        <v>5556</v>
      </c>
      <c r="O882" s="15" t="s">
        <v>585</v>
      </c>
      <c r="P882" s="15" t="s">
        <v>3045</v>
      </c>
      <c r="Q882" s="15" t="s">
        <v>48</v>
      </c>
      <c r="R882" s="15" t="s">
        <v>5557</v>
      </c>
      <c r="S882" s="15" t="s">
        <v>5558</v>
      </c>
      <c r="T882" s="15" t="s">
        <v>151</v>
      </c>
      <c r="U882" s="15" t="s">
        <v>5558</v>
      </c>
      <c r="V882" s="19" t="s">
        <v>1855</v>
      </c>
      <c r="W882" s="17">
        <f>I882/M882</f>
        <v>3016</v>
      </c>
      <c r="X882" s="15">
        <v>85121902</v>
      </c>
      <c r="Y882" s="15" t="s">
        <v>5559</v>
      </c>
      <c r="Z882" s="15" t="s">
        <v>5560</v>
      </c>
      <c r="AA882" s="15" t="s">
        <v>5561</v>
      </c>
      <c r="AB882" s="15" t="s">
        <v>1858</v>
      </c>
      <c r="AC882" s="15" t="s">
        <v>1859</v>
      </c>
      <c r="AD882" s="15" t="s">
        <v>233</v>
      </c>
      <c r="AE882" s="15" t="s">
        <v>741</v>
      </c>
      <c r="AF882" s="15" t="s">
        <v>84</v>
      </c>
      <c r="AG882" s="15" t="s">
        <v>61</v>
      </c>
      <c r="AH882" s="15" t="s">
        <v>48</v>
      </c>
      <c r="AI882" s="18">
        <v>45028</v>
      </c>
      <c r="AJ882" s="15" t="s">
        <v>62</v>
      </c>
      <c r="AK882" s="15" t="s">
        <v>5562</v>
      </c>
      <c r="AL882" s="15"/>
    </row>
    <row r="883" spans="1:44" s="13" customFormat="1" ht="11.4" x14ac:dyDescent="0.2">
      <c r="A883" s="22" t="s">
        <v>38</v>
      </c>
      <c r="B883" s="22" t="s">
        <v>121</v>
      </c>
      <c r="C883" s="22" t="s">
        <v>122</v>
      </c>
      <c r="D883" s="22" t="s">
        <v>123</v>
      </c>
      <c r="E883" s="20" t="s">
        <v>5563</v>
      </c>
      <c r="F883" s="20" t="s">
        <v>5564</v>
      </c>
      <c r="G883" s="16" t="str">
        <f>P883&amp;" "&amp;O883&amp;" "&amp;Q883</f>
        <v xml:space="preserve">COMPRIMIDOS 450 MG/50 MG </v>
      </c>
      <c r="H883" s="20" t="s">
        <v>363</v>
      </c>
      <c r="I883" s="23">
        <v>301640</v>
      </c>
      <c r="J883" s="23" t="s">
        <v>166</v>
      </c>
      <c r="K883" s="22" t="s">
        <v>167</v>
      </c>
      <c r="L883" s="24" t="s">
        <v>1008</v>
      </c>
      <c r="M883" s="23">
        <v>20</v>
      </c>
      <c r="N883" s="15" t="str">
        <f>F883&amp;" "&amp;G883</f>
        <v xml:space="preserve">DIOSMINA, HESPERIDINA COMPRIMIDOS 450 MG/50 MG </v>
      </c>
      <c r="O883" s="20" t="s">
        <v>5565</v>
      </c>
      <c r="P883" s="20" t="s">
        <v>73</v>
      </c>
      <c r="Q883" s="20"/>
      <c r="R883" s="20" t="s">
        <v>5566</v>
      </c>
      <c r="S883" s="20" t="s">
        <v>5567</v>
      </c>
      <c r="T883" s="20" t="s">
        <v>151</v>
      </c>
      <c r="U883" s="20" t="s">
        <v>5567</v>
      </c>
      <c r="V883" s="24" t="s">
        <v>5568</v>
      </c>
      <c r="W883" s="25">
        <f>I883/M883</f>
        <v>15082</v>
      </c>
      <c r="X883" s="20">
        <v>85121902</v>
      </c>
      <c r="Y883" s="20" t="s">
        <v>5569</v>
      </c>
      <c r="Z883" s="20" t="s">
        <v>1011</v>
      </c>
      <c r="AA883" s="20" t="s">
        <v>1012</v>
      </c>
      <c r="AB883" s="20" t="s">
        <v>5570</v>
      </c>
      <c r="AC883" s="20" t="s">
        <v>5571</v>
      </c>
      <c r="AD883" s="20" t="s">
        <v>196</v>
      </c>
      <c r="AE883" s="20" t="s">
        <v>5572</v>
      </c>
      <c r="AF883" s="20" t="s">
        <v>181</v>
      </c>
      <c r="AG883" s="20" t="s">
        <v>61</v>
      </c>
      <c r="AH883" s="20" t="s">
        <v>48</v>
      </c>
      <c r="AI883" s="26">
        <v>45142</v>
      </c>
      <c r="AJ883" s="20" t="s">
        <v>119</v>
      </c>
      <c r="AK883" s="20" t="s">
        <v>5573</v>
      </c>
      <c r="AL883" s="20"/>
      <c r="AM883" s="21"/>
      <c r="AN883" s="21"/>
      <c r="AO883" s="21"/>
      <c r="AP883" s="21"/>
      <c r="AQ883" s="21"/>
      <c r="AR883" s="21"/>
    </row>
    <row r="884" spans="1:44" s="13" customFormat="1" ht="11.4" x14ac:dyDescent="0.2">
      <c r="A884" s="22" t="s">
        <v>38</v>
      </c>
      <c r="B884" s="22" t="s">
        <v>121</v>
      </c>
      <c r="C884" s="22" t="s">
        <v>122</v>
      </c>
      <c r="D884" s="22" t="s">
        <v>123</v>
      </c>
      <c r="E884" s="20" t="s">
        <v>5563</v>
      </c>
      <c r="F884" s="20" t="s">
        <v>5564</v>
      </c>
      <c r="G884" s="16" t="str">
        <f>P884&amp;" "&amp;O884&amp;" "&amp;Q884</f>
        <v xml:space="preserve">COMPRIMIDOS 450 MG/50 MG </v>
      </c>
      <c r="H884" s="20" t="s">
        <v>239</v>
      </c>
      <c r="I884" s="23">
        <v>301640</v>
      </c>
      <c r="J884" s="23" t="s">
        <v>4343</v>
      </c>
      <c r="K884" s="22" t="s">
        <v>125</v>
      </c>
      <c r="L884" s="24" t="s">
        <v>4344</v>
      </c>
      <c r="M884" s="23">
        <v>20</v>
      </c>
      <c r="N884" s="15" t="str">
        <f>F884&amp;" "&amp;G884</f>
        <v xml:space="preserve">DIOSMINA, HESPERIDINA COMPRIMIDOS 450 MG/50 MG </v>
      </c>
      <c r="O884" s="20" t="s">
        <v>5565</v>
      </c>
      <c r="P884" s="20" t="s">
        <v>73</v>
      </c>
      <c r="Q884" s="20"/>
      <c r="R884" s="20" t="s">
        <v>5566</v>
      </c>
      <c r="S884" s="20" t="s">
        <v>5574</v>
      </c>
      <c r="T884" s="20" t="s">
        <v>5575</v>
      </c>
      <c r="U884" s="20" t="s">
        <v>5574</v>
      </c>
      <c r="V884" s="24" t="s">
        <v>5568</v>
      </c>
      <c r="W884" s="25">
        <f>I884/M884</f>
        <v>15082</v>
      </c>
      <c r="X884" s="20">
        <v>51131605</v>
      </c>
      <c r="Y884" s="20" t="s">
        <v>5576</v>
      </c>
      <c r="Z884" s="20" t="s">
        <v>1973</v>
      </c>
      <c r="AA884" s="20" t="s">
        <v>4347</v>
      </c>
      <c r="AB884" s="20" t="s">
        <v>5570</v>
      </c>
      <c r="AC884" s="20" t="s">
        <v>5571</v>
      </c>
      <c r="AD884" s="20" t="s">
        <v>196</v>
      </c>
      <c r="AE884" s="20" t="s">
        <v>5572</v>
      </c>
      <c r="AF884" s="20" t="s">
        <v>84</v>
      </c>
      <c r="AG884" s="20" t="s">
        <v>61</v>
      </c>
      <c r="AH884" s="20" t="s">
        <v>48</v>
      </c>
      <c r="AI884" s="26">
        <v>45169</v>
      </c>
      <c r="AJ884" s="20" t="s">
        <v>62</v>
      </c>
      <c r="AK884" s="20" t="s">
        <v>5577</v>
      </c>
      <c r="AL884" s="20"/>
      <c r="AM884" s="21"/>
      <c r="AN884" s="21"/>
      <c r="AO884" s="21"/>
      <c r="AP884" s="21"/>
      <c r="AQ884" s="21"/>
      <c r="AR884" s="21"/>
    </row>
    <row r="885" spans="1:44" s="13" customFormat="1" ht="11.4" x14ac:dyDescent="0.2">
      <c r="A885" s="22" t="s">
        <v>38</v>
      </c>
      <c r="B885" s="22" t="s">
        <v>108</v>
      </c>
      <c r="C885" s="22" t="s">
        <v>109</v>
      </c>
      <c r="D885" s="22" t="s">
        <v>110</v>
      </c>
      <c r="E885" s="20" t="s">
        <v>237</v>
      </c>
      <c r="F885" s="20" t="s">
        <v>140</v>
      </c>
      <c r="G885" s="16" t="str">
        <f>P885&amp;" "&amp;O885&amp;" "&amp;Q885</f>
        <v>LIQUIDA  1.000 ML</v>
      </c>
      <c r="H885" s="20" t="s">
        <v>7</v>
      </c>
      <c r="I885" s="23">
        <v>301680</v>
      </c>
      <c r="J885" s="23" t="s">
        <v>1075</v>
      </c>
      <c r="K885" s="22" t="s">
        <v>210</v>
      </c>
      <c r="L885" s="24" t="s">
        <v>1329</v>
      </c>
      <c r="M885" s="23">
        <v>72</v>
      </c>
      <c r="N885" s="20" t="str">
        <f>F885&amp;" "&amp;G885</f>
        <v>SUPLEMENTOS VITAMINICOS LIQUIDA  1.000 ML</v>
      </c>
      <c r="O885" s="20"/>
      <c r="P885" s="20" t="s">
        <v>272</v>
      </c>
      <c r="Q885" s="20" t="s">
        <v>3431</v>
      </c>
      <c r="R885" s="20" t="s">
        <v>5578</v>
      </c>
      <c r="S885" s="20" t="s">
        <v>5579</v>
      </c>
      <c r="T885" s="20" t="s">
        <v>1961</v>
      </c>
      <c r="U885" s="20" t="s">
        <v>5580</v>
      </c>
      <c r="V885" s="24" t="s">
        <v>288</v>
      </c>
      <c r="W885" s="25">
        <f>I885/M885</f>
        <v>4190</v>
      </c>
      <c r="X885" s="20">
        <v>51191603</v>
      </c>
      <c r="Y885" s="20" t="s">
        <v>5581</v>
      </c>
      <c r="Z885" s="20" t="s">
        <v>1335</v>
      </c>
      <c r="AA885" s="20" t="s">
        <v>1336</v>
      </c>
      <c r="AB885" s="20" t="s">
        <v>292</v>
      </c>
      <c r="AC885" s="20" t="s">
        <v>293</v>
      </c>
      <c r="AD885" s="20" t="s">
        <v>252</v>
      </c>
      <c r="AE885" s="20" t="s">
        <v>253</v>
      </c>
      <c r="AF885" s="20" t="s">
        <v>60</v>
      </c>
      <c r="AG885" s="20" t="s">
        <v>61</v>
      </c>
      <c r="AH885" s="20" t="s">
        <v>5582</v>
      </c>
      <c r="AI885" s="26">
        <v>45133</v>
      </c>
      <c r="AJ885" s="20" t="s">
        <v>119</v>
      </c>
      <c r="AK885" s="20" t="s">
        <v>5583</v>
      </c>
      <c r="AL885" s="15"/>
    </row>
    <row r="886" spans="1:44" s="13" customFormat="1" ht="11.4" x14ac:dyDescent="0.2">
      <c r="A886" s="14" t="s">
        <v>38</v>
      </c>
      <c r="B886" s="14" t="s">
        <v>64</v>
      </c>
      <c r="C886" s="14" t="s">
        <v>65</v>
      </c>
      <c r="D886" s="14" t="s">
        <v>41</v>
      </c>
      <c r="E886" s="15" t="s">
        <v>4577</v>
      </c>
      <c r="F886" s="15" t="s">
        <v>5584</v>
      </c>
      <c r="G886" s="16" t="str">
        <f>P886&amp;" "&amp;O886&amp;" "&amp;Q886</f>
        <v xml:space="preserve">COMPRIMIDOS 90 MG </v>
      </c>
      <c r="H886" s="15" t="s">
        <v>68</v>
      </c>
      <c r="I886" s="17">
        <v>301680</v>
      </c>
      <c r="J886" s="15" t="s">
        <v>1075</v>
      </c>
      <c r="K886" s="14" t="s">
        <v>210</v>
      </c>
      <c r="L886" s="15" t="s">
        <v>1329</v>
      </c>
      <c r="M886" s="17">
        <v>360</v>
      </c>
      <c r="N886" s="15" t="str">
        <f>F886&amp;" "&amp;G886</f>
        <v xml:space="preserve">TICAGRELOR COMPRIMIDOS 90 MG </v>
      </c>
      <c r="O886" s="15" t="s">
        <v>4812</v>
      </c>
      <c r="P886" s="15" t="s">
        <v>73</v>
      </c>
      <c r="Q886" s="15" t="s">
        <v>48</v>
      </c>
      <c r="R886" s="15" t="s">
        <v>5585</v>
      </c>
      <c r="S886" s="15" t="s">
        <v>5586</v>
      </c>
      <c r="T886" s="15" t="s">
        <v>1494</v>
      </c>
      <c r="U886" s="15" t="s">
        <v>5587</v>
      </c>
      <c r="V886" s="15" t="s">
        <v>1183</v>
      </c>
      <c r="W886" s="17">
        <f>I886/M886</f>
        <v>838</v>
      </c>
      <c r="X886" s="15">
        <v>51131709</v>
      </c>
      <c r="Y886" s="15" t="s">
        <v>5588</v>
      </c>
      <c r="Z886" s="15" t="s">
        <v>1335</v>
      </c>
      <c r="AA886" s="15" t="s">
        <v>1336</v>
      </c>
      <c r="AB886" s="15" t="s">
        <v>1186</v>
      </c>
      <c r="AC886" s="15" t="s">
        <v>1187</v>
      </c>
      <c r="AD886" s="15" t="s">
        <v>104</v>
      </c>
      <c r="AE886" s="15" t="s">
        <v>4583</v>
      </c>
      <c r="AF886" s="15" t="s">
        <v>60</v>
      </c>
      <c r="AG886" s="15" t="s">
        <v>61</v>
      </c>
      <c r="AH886" s="15" t="s">
        <v>5589</v>
      </c>
      <c r="AI886" s="18">
        <v>45070</v>
      </c>
      <c r="AJ886" s="15" t="s">
        <v>119</v>
      </c>
      <c r="AK886" s="15" t="s">
        <v>5590</v>
      </c>
      <c r="AL886" s="15"/>
    </row>
    <row r="887" spans="1:44" s="13" customFormat="1" ht="11.4" x14ac:dyDescent="0.2">
      <c r="A887" s="14" t="s">
        <v>38</v>
      </c>
      <c r="B887" s="14" t="s">
        <v>86</v>
      </c>
      <c r="C887" s="14" t="s">
        <v>87</v>
      </c>
      <c r="D887" s="14" t="s">
        <v>88</v>
      </c>
      <c r="E887" s="15" t="s">
        <v>5591</v>
      </c>
      <c r="F887" s="15" t="s">
        <v>5592</v>
      </c>
      <c r="G887" s="16" t="str">
        <f>P887&amp;" "&amp;O887&amp;" "&amp;Q887</f>
        <v xml:space="preserve">COMPRIMIDOS 35 MG </v>
      </c>
      <c r="H887" s="15" t="s">
        <v>68</v>
      </c>
      <c r="I887" s="17">
        <v>301680</v>
      </c>
      <c r="J887" s="15" t="s">
        <v>913</v>
      </c>
      <c r="K887" s="14" t="s">
        <v>167</v>
      </c>
      <c r="L887" s="15" t="s">
        <v>914</v>
      </c>
      <c r="M887" s="17">
        <v>720</v>
      </c>
      <c r="N887" s="15" t="s">
        <v>5593</v>
      </c>
      <c r="O887" s="15" t="s">
        <v>5594</v>
      </c>
      <c r="P887" s="15" t="s">
        <v>73</v>
      </c>
      <c r="Q887" s="15" t="s">
        <v>48</v>
      </c>
      <c r="R887" s="15" t="s">
        <v>5595</v>
      </c>
      <c r="S887" s="15" t="s">
        <v>5596</v>
      </c>
      <c r="T887" s="15" t="s">
        <v>5592</v>
      </c>
      <c r="U887" s="15" t="s">
        <v>5597</v>
      </c>
      <c r="V887" s="19" t="s">
        <v>1465</v>
      </c>
      <c r="W887" s="17">
        <f>I887/M887</f>
        <v>419</v>
      </c>
      <c r="X887" s="15">
        <v>51121611</v>
      </c>
      <c r="Y887" s="15" t="s">
        <v>5598</v>
      </c>
      <c r="Z887" s="15" t="s">
        <v>117</v>
      </c>
      <c r="AA887" s="15" t="s">
        <v>920</v>
      </c>
      <c r="AB887" s="15" t="s">
        <v>1468</v>
      </c>
      <c r="AC887" s="15" t="s">
        <v>1469</v>
      </c>
      <c r="AD887" s="15" t="s">
        <v>196</v>
      </c>
      <c r="AE887" s="15" t="s">
        <v>5599</v>
      </c>
      <c r="AF887" s="15" t="s">
        <v>330</v>
      </c>
      <c r="AG887" s="15" t="s">
        <v>61</v>
      </c>
      <c r="AH887" s="15" t="s">
        <v>5600</v>
      </c>
      <c r="AI887" s="18">
        <v>45022</v>
      </c>
      <c r="AJ887" s="15" t="s">
        <v>119</v>
      </c>
      <c r="AK887" s="15" t="s">
        <v>5601</v>
      </c>
      <c r="AL887" s="15"/>
    </row>
    <row r="888" spans="1:44" s="13" customFormat="1" ht="11.4" x14ac:dyDescent="0.2">
      <c r="A888" s="14" t="s">
        <v>38</v>
      </c>
      <c r="B888" s="14" t="s">
        <v>86</v>
      </c>
      <c r="C888" s="14" t="s">
        <v>87</v>
      </c>
      <c r="D888" s="14" t="s">
        <v>88</v>
      </c>
      <c r="E888" s="15" t="s">
        <v>3289</v>
      </c>
      <c r="F888" s="15" t="s">
        <v>3290</v>
      </c>
      <c r="G888" s="16" t="str">
        <f>P888&amp;" "&amp;O888&amp;" "&amp;Q888</f>
        <v xml:space="preserve">SOBRES 600 MG </v>
      </c>
      <c r="H888" s="15" t="s">
        <v>68</v>
      </c>
      <c r="I888" s="17">
        <v>301700</v>
      </c>
      <c r="J888" s="15" t="s">
        <v>1455</v>
      </c>
      <c r="K888" s="14" t="s">
        <v>125</v>
      </c>
      <c r="L888" s="15" t="s">
        <v>1456</v>
      </c>
      <c r="M888" s="17">
        <v>100</v>
      </c>
      <c r="N888" s="15" t="str">
        <f>F888&amp;" "&amp;G888</f>
        <v xml:space="preserve">N-ACETILCISTEINA SOBRES 600 MG </v>
      </c>
      <c r="O888" s="15" t="s">
        <v>1602</v>
      </c>
      <c r="P888" s="15" t="s">
        <v>2785</v>
      </c>
      <c r="Q888" s="15" t="s">
        <v>48</v>
      </c>
      <c r="R888" s="15" t="s">
        <v>48</v>
      </c>
      <c r="S888" s="15" t="s">
        <v>5602</v>
      </c>
      <c r="T888" s="15" t="s">
        <v>151</v>
      </c>
      <c r="U888" s="15" t="s">
        <v>5602</v>
      </c>
      <c r="V888" s="19" t="s">
        <v>1465</v>
      </c>
      <c r="W888" s="17">
        <f>I888/M888</f>
        <v>3017</v>
      </c>
      <c r="X888" s="15">
        <v>85121902</v>
      </c>
      <c r="Y888" s="15" t="s">
        <v>5603</v>
      </c>
      <c r="Z888" s="15" t="s">
        <v>1456</v>
      </c>
      <c r="AA888" s="15" t="s">
        <v>1459</v>
      </c>
      <c r="AB888" s="15" t="s">
        <v>5604</v>
      </c>
      <c r="AC888" s="15" t="s">
        <v>1469</v>
      </c>
      <c r="AD888" s="15" t="s">
        <v>1151</v>
      </c>
      <c r="AE888" s="15" t="s">
        <v>3294</v>
      </c>
      <c r="AF888" s="15" t="s">
        <v>60</v>
      </c>
      <c r="AG888" s="15" t="s">
        <v>61</v>
      </c>
      <c r="AH888" s="15" t="s">
        <v>48</v>
      </c>
      <c r="AI888" s="18">
        <v>45034</v>
      </c>
      <c r="AJ888" s="15" t="s">
        <v>62</v>
      </c>
      <c r="AK888" s="15" t="s">
        <v>5605</v>
      </c>
      <c r="AL888" s="20"/>
      <c r="AM888" s="21"/>
      <c r="AN888" s="21"/>
      <c r="AO888" s="21"/>
      <c r="AP888" s="21"/>
      <c r="AQ888" s="21"/>
      <c r="AR888" s="21"/>
    </row>
    <row r="889" spans="1:44" s="13" customFormat="1" ht="11.4" x14ac:dyDescent="0.2">
      <c r="A889" s="14" t="s">
        <v>38</v>
      </c>
      <c r="B889" s="14" t="s">
        <v>39</v>
      </c>
      <c r="C889" s="14" t="s">
        <v>40</v>
      </c>
      <c r="D889" s="14" t="s">
        <v>41</v>
      </c>
      <c r="E889" s="15" t="s">
        <v>2901</v>
      </c>
      <c r="F889" s="15" t="s">
        <v>2902</v>
      </c>
      <c r="G889" s="16" t="str">
        <f>P889&amp;" "&amp;O889&amp;" "&amp;Q889</f>
        <v xml:space="preserve">COMPRIMIDOS 2 MG </v>
      </c>
      <c r="H889" s="15" t="s">
        <v>363</v>
      </c>
      <c r="I889" s="17">
        <v>301727</v>
      </c>
      <c r="J889" s="15" t="s">
        <v>136</v>
      </c>
      <c r="K889" s="14" t="s">
        <v>137</v>
      </c>
      <c r="L889" s="15" t="s">
        <v>138</v>
      </c>
      <c r="M889" s="17">
        <v>10002</v>
      </c>
      <c r="N889" s="15" t="str">
        <f>F889&amp;" "&amp;G889</f>
        <v xml:space="preserve">LOPERAMIDA COMPRIMIDOS 2 MG </v>
      </c>
      <c r="O889" s="15" t="s">
        <v>1463</v>
      </c>
      <c r="P889" s="15" t="s">
        <v>73</v>
      </c>
      <c r="Q889" s="15" t="s">
        <v>48</v>
      </c>
      <c r="R889" s="15" t="s">
        <v>48</v>
      </c>
      <c r="S889" s="15" t="s">
        <v>5606</v>
      </c>
      <c r="T889" s="15" t="s">
        <v>2904</v>
      </c>
      <c r="U889" s="15" t="s">
        <v>5607</v>
      </c>
      <c r="V889" s="15" t="s">
        <v>477</v>
      </c>
      <c r="W889" s="17">
        <f>I889/M889</f>
        <v>30.166666666666668</v>
      </c>
      <c r="X889" s="15">
        <v>51171702</v>
      </c>
      <c r="Y889" s="15" t="s">
        <v>5608</v>
      </c>
      <c r="Z889" s="15" t="s">
        <v>143</v>
      </c>
      <c r="AA889" s="15" t="s">
        <v>144</v>
      </c>
      <c r="AB889" s="15" t="s">
        <v>481</v>
      </c>
      <c r="AC889" s="15" t="s">
        <v>482</v>
      </c>
      <c r="AD889" s="15" t="s">
        <v>233</v>
      </c>
      <c r="AE889" s="15" t="s">
        <v>2907</v>
      </c>
      <c r="AF889" s="15" t="s">
        <v>84</v>
      </c>
      <c r="AG889" s="15" t="s">
        <v>61</v>
      </c>
      <c r="AH889" s="15" t="s">
        <v>3630</v>
      </c>
      <c r="AI889" s="18">
        <v>45084</v>
      </c>
      <c r="AJ889" s="15" t="s">
        <v>62</v>
      </c>
      <c r="AK889" s="15" t="s">
        <v>3631</v>
      </c>
      <c r="AL889" s="15"/>
    </row>
    <row r="890" spans="1:44" s="13" customFormat="1" ht="11.4" x14ac:dyDescent="0.2">
      <c r="A890" s="22" t="s">
        <v>38</v>
      </c>
      <c r="B890" s="22" t="s">
        <v>160</v>
      </c>
      <c r="C890" s="22" t="s">
        <v>161</v>
      </c>
      <c r="D890" s="22" t="s">
        <v>162</v>
      </c>
      <c r="E890" s="24" t="s">
        <v>89</v>
      </c>
      <c r="F890" s="24" t="s">
        <v>5118</v>
      </c>
      <c r="G890" s="16" t="str">
        <f>P890&amp;" "&amp;O890&amp;" "&amp;Q890</f>
        <v xml:space="preserve">AMPOLLAS 551-600 MG </v>
      </c>
      <c r="H890" s="20" t="s">
        <v>239</v>
      </c>
      <c r="I890" s="23">
        <v>301740</v>
      </c>
      <c r="J890" s="20" t="s">
        <v>1018</v>
      </c>
      <c r="K890" s="22" t="s">
        <v>1019</v>
      </c>
      <c r="L890" s="24" t="s">
        <v>1020</v>
      </c>
      <c r="M890" s="23">
        <v>3</v>
      </c>
      <c r="N890" s="15" t="str">
        <f>F890&amp;" "&amp;G890</f>
        <v xml:space="preserve">ACIDO FOLINICO AMPOLLAS 551-600 MG </v>
      </c>
      <c r="O890" s="20" t="s">
        <v>5609</v>
      </c>
      <c r="P890" s="15" t="s">
        <v>50</v>
      </c>
      <c r="Q890" s="20"/>
      <c r="R890" s="20"/>
      <c r="S890" s="20" t="s">
        <v>5610</v>
      </c>
      <c r="T890" s="20" t="s">
        <v>402</v>
      </c>
      <c r="U890" s="20" t="s">
        <v>5611</v>
      </c>
      <c r="V890" s="24" t="s">
        <v>1025</v>
      </c>
      <c r="W890" s="23">
        <f>I890/M890</f>
        <v>100580</v>
      </c>
      <c r="X890" s="20">
        <v>73101701</v>
      </c>
      <c r="Y890" s="20" t="s">
        <v>5612</v>
      </c>
      <c r="Z890" s="20" t="s">
        <v>1027</v>
      </c>
      <c r="AA890" s="20" t="s">
        <v>1028</v>
      </c>
      <c r="AB890" s="20" t="s">
        <v>1025</v>
      </c>
      <c r="AC890" s="20" t="s">
        <v>1029</v>
      </c>
      <c r="AD890" s="20" t="s">
        <v>104</v>
      </c>
      <c r="AE890" s="20" t="s">
        <v>105</v>
      </c>
      <c r="AF890" s="20" t="s">
        <v>330</v>
      </c>
      <c r="AG890" s="20" t="s">
        <v>61</v>
      </c>
      <c r="AH890" s="20" t="s">
        <v>5613</v>
      </c>
      <c r="AI890" s="26">
        <v>44942</v>
      </c>
      <c r="AJ890" s="20" t="s">
        <v>62</v>
      </c>
      <c r="AK890" s="20" t="s">
        <v>5614</v>
      </c>
      <c r="AL890" s="15"/>
    </row>
    <row r="891" spans="1:44" s="13" customFormat="1" ht="11.4" x14ac:dyDescent="0.2">
      <c r="A891" s="22" t="s">
        <v>38</v>
      </c>
      <c r="B891" s="22" t="s">
        <v>108</v>
      </c>
      <c r="C891" s="22" t="s">
        <v>109</v>
      </c>
      <c r="D891" s="22" t="s">
        <v>110</v>
      </c>
      <c r="E891" s="20" t="s">
        <v>1658</v>
      </c>
      <c r="F891" s="20" t="s">
        <v>1659</v>
      </c>
      <c r="G891" s="16" t="str">
        <f>P891&amp;" "&amp;O891&amp;" "&amp;Q891</f>
        <v xml:space="preserve">OVULOS 500 MG </v>
      </c>
      <c r="H891" s="20" t="s">
        <v>3188</v>
      </c>
      <c r="I891" s="23">
        <v>301800</v>
      </c>
      <c r="J891" s="23" t="s">
        <v>5615</v>
      </c>
      <c r="K891" s="22" t="s">
        <v>70</v>
      </c>
      <c r="L891" s="24" t="s">
        <v>5616</v>
      </c>
      <c r="M891" s="23">
        <v>200</v>
      </c>
      <c r="N891" s="20" t="str">
        <f>F891&amp;" "&amp;G891</f>
        <v xml:space="preserve">CLOTRIMAZOL OVULOS 500 MG </v>
      </c>
      <c r="O891" s="20" t="s">
        <v>49</v>
      </c>
      <c r="P891" s="20" t="s">
        <v>1660</v>
      </c>
      <c r="Q891" s="20"/>
      <c r="R891" s="20"/>
      <c r="S891" s="20" t="s">
        <v>5617</v>
      </c>
      <c r="T891" s="20" t="s">
        <v>1663</v>
      </c>
      <c r="U891" s="20" t="s">
        <v>5618</v>
      </c>
      <c r="V891" s="24" t="s">
        <v>152</v>
      </c>
      <c r="W891" s="25">
        <f>I891/M891</f>
        <v>1509</v>
      </c>
      <c r="X891" s="20">
        <v>51101805</v>
      </c>
      <c r="Y891" s="20" t="s">
        <v>5619</v>
      </c>
      <c r="Z891" s="20" t="s">
        <v>5616</v>
      </c>
      <c r="AA891" s="20" t="s">
        <v>5620</v>
      </c>
      <c r="AB891" s="20" t="s">
        <v>156</v>
      </c>
      <c r="AC891" s="20" t="s">
        <v>157</v>
      </c>
      <c r="AD891" s="20" t="s">
        <v>58</v>
      </c>
      <c r="AE891" s="20" t="s">
        <v>1666</v>
      </c>
      <c r="AF891" s="20" t="s">
        <v>60</v>
      </c>
      <c r="AG891" s="20" t="s">
        <v>61</v>
      </c>
      <c r="AH891" s="20" t="s">
        <v>48</v>
      </c>
      <c r="AI891" s="26">
        <v>45133</v>
      </c>
      <c r="AJ891" s="20" t="s">
        <v>119</v>
      </c>
      <c r="AK891" s="20" t="s">
        <v>5621</v>
      </c>
      <c r="AL891" s="15"/>
    </row>
    <row r="892" spans="1:44" s="13" customFormat="1" ht="11.4" x14ac:dyDescent="0.2">
      <c r="A892" s="22" t="s">
        <v>38</v>
      </c>
      <c r="B892" s="22" t="s">
        <v>121</v>
      </c>
      <c r="C892" s="22" t="s">
        <v>122</v>
      </c>
      <c r="D892" s="22" t="s">
        <v>123</v>
      </c>
      <c r="E892" s="20" t="s">
        <v>1658</v>
      </c>
      <c r="F892" s="20" t="s">
        <v>1659</v>
      </c>
      <c r="G892" s="16" t="str">
        <f>P892&amp;" "&amp;O892&amp;" "&amp;Q892</f>
        <v xml:space="preserve">OVULOS 500 MG </v>
      </c>
      <c r="H892" s="20" t="s">
        <v>3188</v>
      </c>
      <c r="I892" s="23">
        <v>301800</v>
      </c>
      <c r="J892" s="23" t="s">
        <v>312</v>
      </c>
      <c r="K892" s="22" t="s">
        <v>112</v>
      </c>
      <c r="L892" s="24" t="s">
        <v>2150</v>
      </c>
      <c r="M892" s="23">
        <v>200</v>
      </c>
      <c r="N892" s="15" t="str">
        <f>F892&amp;" "&amp;G892</f>
        <v xml:space="preserve">CLOTRIMAZOL OVULOS 500 MG </v>
      </c>
      <c r="O892" s="20" t="s">
        <v>49</v>
      </c>
      <c r="P892" s="20" t="s">
        <v>1660</v>
      </c>
      <c r="Q892" s="20"/>
      <c r="R892" s="20"/>
      <c r="S892" s="20" t="s">
        <v>5622</v>
      </c>
      <c r="T892" s="20" t="s">
        <v>1663</v>
      </c>
      <c r="U892" s="20" t="s">
        <v>5623</v>
      </c>
      <c r="V892" s="24" t="s">
        <v>152</v>
      </c>
      <c r="W892" s="25">
        <f>I892/M892</f>
        <v>1509</v>
      </c>
      <c r="X892" s="20">
        <v>51101805</v>
      </c>
      <c r="Y892" s="20" t="s">
        <v>5624</v>
      </c>
      <c r="Z892" s="20" t="s">
        <v>2154</v>
      </c>
      <c r="AA892" s="20" t="s">
        <v>2155</v>
      </c>
      <c r="AB892" s="20" t="s">
        <v>156</v>
      </c>
      <c r="AC892" s="20" t="s">
        <v>157</v>
      </c>
      <c r="AD892" s="20" t="s">
        <v>58</v>
      </c>
      <c r="AE892" s="20" t="s">
        <v>1666</v>
      </c>
      <c r="AF892" s="20" t="s">
        <v>84</v>
      </c>
      <c r="AG892" s="20" t="s">
        <v>61</v>
      </c>
      <c r="AH892" s="20" t="s">
        <v>5625</v>
      </c>
      <c r="AI892" s="26">
        <v>45139</v>
      </c>
      <c r="AJ892" s="20" t="s">
        <v>62</v>
      </c>
      <c r="AK892" s="20" t="s">
        <v>5626</v>
      </c>
      <c r="AL892" s="20"/>
      <c r="AM892" s="21"/>
      <c r="AN892" s="21"/>
      <c r="AO892" s="21"/>
      <c r="AP892" s="21"/>
      <c r="AQ892" s="21"/>
      <c r="AR892" s="21"/>
    </row>
    <row r="893" spans="1:44" s="13" customFormat="1" ht="11.4" x14ac:dyDescent="0.2">
      <c r="A893" s="14" t="s">
        <v>38</v>
      </c>
      <c r="B893" s="14" t="s">
        <v>220</v>
      </c>
      <c r="C893" s="14" t="s">
        <v>123</v>
      </c>
      <c r="D893" s="14" t="s">
        <v>162</v>
      </c>
      <c r="E893" s="15" t="s">
        <v>5627</v>
      </c>
      <c r="F893" s="15" t="s">
        <v>5628</v>
      </c>
      <c r="G893" s="16" t="str">
        <f>P893&amp;" "&amp;O893&amp;" "&amp;Q893</f>
        <v xml:space="preserve">COMPRIMIDOS 200 MG/300 MG </v>
      </c>
      <c r="H893" s="15" t="s">
        <v>68</v>
      </c>
      <c r="I893" s="17">
        <v>301860</v>
      </c>
      <c r="J893" s="15" t="s">
        <v>1410</v>
      </c>
      <c r="K893" s="14" t="s">
        <v>167</v>
      </c>
      <c r="L893" s="15" t="s">
        <v>1624</v>
      </c>
      <c r="M893" s="17">
        <v>180</v>
      </c>
      <c r="N893" s="15" t="str">
        <f>F893&amp;" "&amp;G893</f>
        <v xml:space="preserve">EMTRICITABINA, TENOFOVIR COMPRIMIDOS 200 MG/300 MG </v>
      </c>
      <c r="O893" s="15" t="s">
        <v>5629</v>
      </c>
      <c r="P893" s="15" t="s">
        <v>73</v>
      </c>
      <c r="Q893" s="15"/>
      <c r="R893" s="15" t="s">
        <v>5630</v>
      </c>
      <c r="S893" s="15" t="s">
        <v>5631</v>
      </c>
      <c r="T893" s="15" t="s">
        <v>5632</v>
      </c>
      <c r="U893" s="15" t="s">
        <v>5633</v>
      </c>
      <c r="V893" s="15" t="s">
        <v>1855</v>
      </c>
      <c r="W893" s="17">
        <f>I893/M893</f>
        <v>1677</v>
      </c>
      <c r="X893" s="15">
        <v>51102332</v>
      </c>
      <c r="Y893" s="15" t="s">
        <v>5634</v>
      </c>
      <c r="Z893" s="15" t="s">
        <v>1624</v>
      </c>
      <c r="AA893" s="15" t="s">
        <v>1629</v>
      </c>
      <c r="AB893" s="15" t="s">
        <v>1858</v>
      </c>
      <c r="AC893" s="15" t="s">
        <v>1859</v>
      </c>
      <c r="AD893" s="15" t="s">
        <v>1896</v>
      </c>
      <c r="AE893" s="15" t="s">
        <v>5635</v>
      </c>
      <c r="AF893" s="15" t="s">
        <v>60</v>
      </c>
      <c r="AG893" s="15" t="s">
        <v>61</v>
      </c>
      <c r="AH893" s="15" t="s">
        <v>48</v>
      </c>
      <c r="AI893" s="18">
        <v>44993</v>
      </c>
      <c r="AJ893" s="15" t="s">
        <v>119</v>
      </c>
      <c r="AK893" s="15" t="s">
        <v>5636</v>
      </c>
      <c r="AL893" s="15"/>
    </row>
    <row r="894" spans="1:44" s="13" customFormat="1" ht="11.4" x14ac:dyDescent="0.2">
      <c r="A894" s="14" t="s">
        <v>38</v>
      </c>
      <c r="B894" s="14" t="s">
        <v>220</v>
      </c>
      <c r="C894" s="14" t="s">
        <v>123</v>
      </c>
      <c r="D894" s="14" t="s">
        <v>162</v>
      </c>
      <c r="E894" s="15" t="s">
        <v>1756</v>
      </c>
      <c r="F894" s="15" t="s">
        <v>5637</v>
      </c>
      <c r="G894" s="16" t="str">
        <f>P894&amp;" "&amp;O894&amp;" "&amp;Q894</f>
        <v xml:space="preserve">COLIRIO 1 MG/3 MG </v>
      </c>
      <c r="H894" s="15" t="s">
        <v>7</v>
      </c>
      <c r="I894" s="17">
        <v>301875</v>
      </c>
      <c r="J894" s="15" t="s">
        <v>111</v>
      </c>
      <c r="K894" s="14" t="s">
        <v>112</v>
      </c>
      <c r="L894" s="15" t="s">
        <v>113</v>
      </c>
      <c r="M894" s="17">
        <v>75</v>
      </c>
      <c r="N894" s="15" t="str">
        <f>F894&amp;" "&amp;G894</f>
        <v xml:space="preserve">BETAMETASONA, GENTAMICINA COLIRIO 1 MG/3 MG </v>
      </c>
      <c r="O894" s="15" t="s">
        <v>1789</v>
      </c>
      <c r="P894" s="15" t="s">
        <v>1078</v>
      </c>
      <c r="Q894" s="15"/>
      <c r="R894" s="15" t="s">
        <v>5638</v>
      </c>
      <c r="S894" s="15" t="s">
        <v>5639</v>
      </c>
      <c r="T894" s="15" t="s">
        <v>96</v>
      </c>
      <c r="U894" s="15" t="s">
        <v>5640</v>
      </c>
      <c r="V894" s="15" t="s">
        <v>896</v>
      </c>
      <c r="W894" s="17">
        <f>I894/M894</f>
        <v>4025</v>
      </c>
      <c r="X894" s="15">
        <v>42171903</v>
      </c>
      <c r="Y894" s="15" t="s">
        <v>5641</v>
      </c>
      <c r="Z894" s="15" t="s">
        <v>117</v>
      </c>
      <c r="AA894" s="15" t="s">
        <v>118</v>
      </c>
      <c r="AB894" s="15" t="s">
        <v>898</v>
      </c>
      <c r="AC894" s="15" t="s">
        <v>899</v>
      </c>
      <c r="AD894" s="15" t="s">
        <v>1085</v>
      </c>
      <c r="AE894" s="15" t="s">
        <v>1764</v>
      </c>
      <c r="AF894" s="15" t="s">
        <v>60</v>
      </c>
      <c r="AG894" s="15" t="s">
        <v>61</v>
      </c>
      <c r="AH894" s="15" t="s">
        <v>48</v>
      </c>
      <c r="AI894" s="18">
        <v>45007</v>
      </c>
      <c r="AJ894" s="15" t="s">
        <v>119</v>
      </c>
      <c r="AK894" s="15" t="s">
        <v>5642</v>
      </c>
      <c r="AL894" s="15"/>
    </row>
    <row r="895" spans="1:44" s="13" customFormat="1" ht="11.4" x14ac:dyDescent="0.2">
      <c r="A895" s="22" t="s">
        <v>38</v>
      </c>
      <c r="B895" s="22" t="s">
        <v>160</v>
      </c>
      <c r="C895" s="22" t="s">
        <v>161</v>
      </c>
      <c r="D895" s="22" t="s">
        <v>162</v>
      </c>
      <c r="E895" s="24" t="s">
        <v>1611</v>
      </c>
      <c r="F895" s="24" t="s">
        <v>1612</v>
      </c>
      <c r="G895" s="16" t="str">
        <f>P895&amp;" "&amp;O895&amp;" "&amp;Q895</f>
        <v>MATRACES AL 0,9% 1 LT</v>
      </c>
      <c r="H895" s="20" t="s">
        <v>239</v>
      </c>
      <c r="I895" s="23">
        <v>301920</v>
      </c>
      <c r="J895" s="20" t="s">
        <v>913</v>
      </c>
      <c r="K895" s="22" t="s">
        <v>167</v>
      </c>
      <c r="L895" s="24" t="s">
        <v>2138</v>
      </c>
      <c r="M895" s="23">
        <v>408</v>
      </c>
      <c r="N895" s="15" t="str">
        <f>F895&amp;" "&amp;G895</f>
        <v>CLORURO DE SODIO MATRACES AL 0,9% 1 LT</v>
      </c>
      <c r="O895" s="20" t="s">
        <v>1613</v>
      </c>
      <c r="P895" s="20" t="s">
        <v>366</v>
      </c>
      <c r="Q895" s="20" t="s">
        <v>5643</v>
      </c>
      <c r="R895" s="20"/>
      <c r="S895" s="20" t="s">
        <v>5644</v>
      </c>
      <c r="T895" s="20" t="s">
        <v>301</v>
      </c>
      <c r="U895" s="20" t="s">
        <v>5645</v>
      </c>
      <c r="V895" s="24" t="s">
        <v>1638</v>
      </c>
      <c r="W895" s="23">
        <f>I895/M895</f>
        <v>740</v>
      </c>
      <c r="X895" s="20">
        <v>51102702</v>
      </c>
      <c r="Y895" s="20" t="s">
        <v>5646</v>
      </c>
      <c r="Z895" s="20" t="s">
        <v>117</v>
      </c>
      <c r="AA895" s="20" t="s">
        <v>2142</v>
      </c>
      <c r="AB895" s="20" t="s">
        <v>1641</v>
      </c>
      <c r="AC895" s="20" t="s">
        <v>1642</v>
      </c>
      <c r="AD895" s="20" t="s">
        <v>308</v>
      </c>
      <c r="AE895" s="20" t="s">
        <v>1618</v>
      </c>
      <c r="AF895" s="20" t="s">
        <v>473</v>
      </c>
      <c r="AG895" s="20" t="s">
        <v>61</v>
      </c>
      <c r="AH895" s="20" t="s">
        <v>5647</v>
      </c>
      <c r="AI895" s="26">
        <v>44952</v>
      </c>
      <c r="AJ895" s="20" t="s">
        <v>62</v>
      </c>
      <c r="AK895" s="20" t="s">
        <v>5648</v>
      </c>
      <c r="AL895" s="15"/>
    </row>
    <row r="896" spans="1:44" s="13" customFormat="1" ht="11.4" x14ac:dyDescent="0.2">
      <c r="A896" s="22" t="s">
        <v>38</v>
      </c>
      <c r="B896" s="22" t="s">
        <v>424</v>
      </c>
      <c r="C896" s="22" t="s">
        <v>41</v>
      </c>
      <c r="D896" s="22" t="s">
        <v>162</v>
      </c>
      <c r="E896" s="24" t="s">
        <v>1611</v>
      </c>
      <c r="F896" s="20" t="s">
        <v>1612</v>
      </c>
      <c r="G896" s="16" t="str">
        <f>P896&amp;" "&amp;O896&amp;" "&amp;Q896</f>
        <v>MATRACES AL 0,9% 1 LT</v>
      </c>
      <c r="H896" s="20" t="s">
        <v>239</v>
      </c>
      <c r="I896" s="23">
        <v>301920</v>
      </c>
      <c r="J896" s="20" t="s">
        <v>913</v>
      </c>
      <c r="K896" s="22" t="s">
        <v>167</v>
      </c>
      <c r="L896" s="20" t="s">
        <v>2138</v>
      </c>
      <c r="M896" s="23">
        <v>408</v>
      </c>
      <c r="N896" s="15" t="str">
        <f>F896&amp;" "&amp;G896</f>
        <v>CLORURO DE SODIO MATRACES AL 0,9% 1 LT</v>
      </c>
      <c r="O896" s="20" t="s">
        <v>1613</v>
      </c>
      <c r="P896" s="20" t="s">
        <v>366</v>
      </c>
      <c r="Q896" s="20" t="s">
        <v>5643</v>
      </c>
      <c r="R896" s="20"/>
      <c r="S896" s="20" t="s">
        <v>5644</v>
      </c>
      <c r="T896" s="20" t="s">
        <v>301</v>
      </c>
      <c r="U896" s="20" t="s">
        <v>5645</v>
      </c>
      <c r="V896" s="15" t="s">
        <v>1638</v>
      </c>
      <c r="W896" s="25">
        <f>I896/M896</f>
        <v>740</v>
      </c>
      <c r="X896" s="20">
        <v>51102702</v>
      </c>
      <c r="Y896" s="20" t="s">
        <v>5649</v>
      </c>
      <c r="Z896" s="20" t="s">
        <v>117</v>
      </c>
      <c r="AA896" s="20" t="s">
        <v>2142</v>
      </c>
      <c r="AB896" s="20" t="s">
        <v>1641</v>
      </c>
      <c r="AC896" s="20" t="s">
        <v>1642</v>
      </c>
      <c r="AD896" s="20" t="s">
        <v>308</v>
      </c>
      <c r="AE896" s="20" t="s">
        <v>1618</v>
      </c>
      <c r="AF896" s="20" t="s">
        <v>473</v>
      </c>
      <c r="AG896" s="20" t="s">
        <v>61</v>
      </c>
      <c r="AH896" s="20" t="s">
        <v>5647</v>
      </c>
      <c r="AI896" s="26">
        <v>44979</v>
      </c>
      <c r="AJ896" s="20" t="s">
        <v>62</v>
      </c>
      <c r="AK896" s="20" t="s">
        <v>5650</v>
      </c>
      <c r="AL896" s="15"/>
    </row>
    <row r="897" spans="1:44" s="13" customFormat="1" ht="11.4" x14ac:dyDescent="0.2">
      <c r="A897" s="14" t="s">
        <v>38</v>
      </c>
      <c r="B897" s="14" t="s">
        <v>220</v>
      </c>
      <c r="C897" s="14" t="s">
        <v>123</v>
      </c>
      <c r="D897" s="14" t="s">
        <v>162</v>
      </c>
      <c r="E897" s="15" t="s">
        <v>3050</v>
      </c>
      <c r="F897" s="15" t="s">
        <v>3051</v>
      </c>
      <c r="G897" s="16" t="str">
        <f>P897&amp;" "&amp;O897&amp;" "&amp;Q897</f>
        <v xml:space="preserve">COMPRIMIDOS 1 GR </v>
      </c>
      <c r="H897" s="15" t="s">
        <v>239</v>
      </c>
      <c r="I897" s="17">
        <v>301924</v>
      </c>
      <c r="J897" s="15" t="s">
        <v>802</v>
      </c>
      <c r="K897" s="14" t="s">
        <v>137</v>
      </c>
      <c r="L897" s="15" t="s">
        <v>803</v>
      </c>
      <c r="M897" s="17">
        <v>1680</v>
      </c>
      <c r="N897" s="15" t="str">
        <f>F897&amp;" "&amp;G897</f>
        <v xml:space="preserve">METFORMINA COMPRIMIDOS 1 GR </v>
      </c>
      <c r="O897" s="15" t="s">
        <v>965</v>
      </c>
      <c r="P897" s="15" t="s">
        <v>73</v>
      </c>
      <c r="Q897" s="15"/>
      <c r="R897" s="15" t="s">
        <v>3102</v>
      </c>
      <c r="S897" s="15" t="s">
        <v>3064</v>
      </c>
      <c r="T897" s="15" t="s">
        <v>3064</v>
      </c>
      <c r="U897" s="15" t="s">
        <v>5651</v>
      </c>
      <c r="V897" s="15" t="s">
        <v>477</v>
      </c>
      <c r="W897" s="17">
        <f>I897/M897</f>
        <v>179.71666666666667</v>
      </c>
      <c r="X897" s="15">
        <v>51181517</v>
      </c>
      <c r="Y897" s="15" t="s">
        <v>5652</v>
      </c>
      <c r="Z897" s="15" t="s">
        <v>808</v>
      </c>
      <c r="AA897" s="15" t="s">
        <v>809</v>
      </c>
      <c r="AB897" s="15" t="s">
        <v>481</v>
      </c>
      <c r="AC897" s="15" t="s">
        <v>482</v>
      </c>
      <c r="AD897" s="15" t="s">
        <v>233</v>
      </c>
      <c r="AE897" s="15" t="s">
        <v>3058</v>
      </c>
      <c r="AF897" s="15" t="s">
        <v>84</v>
      </c>
      <c r="AG897" s="15" t="s">
        <v>61</v>
      </c>
      <c r="AH897" s="15" t="s">
        <v>48</v>
      </c>
      <c r="AI897" s="18">
        <v>45016</v>
      </c>
      <c r="AJ897" s="15" t="s">
        <v>62</v>
      </c>
      <c r="AK897" s="15" t="s">
        <v>5653</v>
      </c>
      <c r="AL897" s="15"/>
    </row>
    <row r="898" spans="1:44" s="13" customFormat="1" ht="11.4" x14ac:dyDescent="0.2">
      <c r="A898" s="14" t="s">
        <v>38</v>
      </c>
      <c r="B898" s="14" t="s">
        <v>39</v>
      </c>
      <c r="C898" s="14" t="s">
        <v>40</v>
      </c>
      <c r="D898" s="14" t="s">
        <v>41</v>
      </c>
      <c r="E898" s="15" t="s">
        <v>5024</v>
      </c>
      <c r="F898" s="15" t="s">
        <v>5025</v>
      </c>
      <c r="G898" s="16" t="str">
        <f>P898&amp;" "&amp;O898&amp;" "&amp;Q898</f>
        <v xml:space="preserve">JARABE 250 MG/5 ML </v>
      </c>
      <c r="H898" s="15" t="s">
        <v>239</v>
      </c>
      <c r="I898" s="17">
        <v>301950</v>
      </c>
      <c r="J898" s="15" t="s">
        <v>440</v>
      </c>
      <c r="K898" s="14" t="s">
        <v>167</v>
      </c>
      <c r="L898" s="15" t="s">
        <v>441</v>
      </c>
      <c r="M898" s="17">
        <v>300</v>
      </c>
      <c r="N898" s="15" t="str">
        <f>F898&amp;" "&amp;G898</f>
        <v xml:space="preserve">CEFADROXILO JARABE 250 MG/5 ML </v>
      </c>
      <c r="O898" s="15" t="s">
        <v>613</v>
      </c>
      <c r="P898" s="15" t="s">
        <v>614</v>
      </c>
      <c r="Q898" s="15" t="s">
        <v>48</v>
      </c>
      <c r="R898" s="15" t="s">
        <v>48</v>
      </c>
      <c r="S898" s="15" t="s">
        <v>5654</v>
      </c>
      <c r="T898" s="15" t="s">
        <v>5025</v>
      </c>
      <c r="U898" s="15" t="s">
        <v>5655</v>
      </c>
      <c r="V898" s="15" t="s">
        <v>2433</v>
      </c>
      <c r="W898" s="17">
        <f>I898/M898</f>
        <v>1006.5</v>
      </c>
      <c r="X898" s="15">
        <v>51101580</v>
      </c>
      <c r="Y898" s="15" t="s">
        <v>5656</v>
      </c>
      <c r="Z898" s="15" t="s">
        <v>117</v>
      </c>
      <c r="AA898" s="15" t="s">
        <v>444</v>
      </c>
      <c r="AB898" s="15" t="s">
        <v>2436</v>
      </c>
      <c r="AC898" s="15" t="s">
        <v>2437</v>
      </c>
      <c r="AD898" s="15" t="s">
        <v>607</v>
      </c>
      <c r="AE898" s="15" t="s">
        <v>5030</v>
      </c>
      <c r="AF898" s="15" t="s">
        <v>60</v>
      </c>
      <c r="AG898" s="15" t="s">
        <v>61</v>
      </c>
      <c r="AH898" s="15" t="s">
        <v>5657</v>
      </c>
      <c r="AI898" s="18">
        <v>45085</v>
      </c>
      <c r="AJ898" s="15" t="s">
        <v>62</v>
      </c>
      <c r="AK898" s="15" t="s">
        <v>5658</v>
      </c>
      <c r="AL898" s="15"/>
    </row>
    <row r="899" spans="1:44" s="13" customFormat="1" ht="11.4" x14ac:dyDescent="0.2">
      <c r="A899" s="22" t="s">
        <v>38</v>
      </c>
      <c r="B899" s="22" t="s">
        <v>121</v>
      </c>
      <c r="C899" s="22" t="s">
        <v>122</v>
      </c>
      <c r="D899" s="22" t="s">
        <v>123</v>
      </c>
      <c r="E899" s="20" t="s">
        <v>5024</v>
      </c>
      <c r="F899" s="20" t="s">
        <v>5025</v>
      </c>
      <c r="G899" s="16" t="str">
        <f>P899&amp;" "&amp;O899&amp;" "&amp;Q899</f>
        <v xml:space="preserve">JARABE 250 MG/5 ML </v>
      </c>
      <c r="H899" s="20" t="s">
        <v>7</v>
      </c>
      <c r="I899" s="23">
        <v>301950</v>
      </c>
      <c r="J899" s="23" t="s">
        <v>427</v>
      </c>
      <c r="K899" s="22" t="s">
        <v>353</v>
      </c>
      <c r="L899" s="24" t="s">
        <v>428</v>
      </c>
      <c r="M899" s="23">
        <v>300</v>
      </c>
      <c r="N899" s="15" t="str">
        <f>F899&amp;" "&amp;G899</f>
        <v xml:space="preserve">CEFADROXILO JARABE 250 MG/5 ML </v>
      </c>
      <c r="O899" s="20" t="s">
        <v>613</v>
      </c>
      <c r="P899" s="20" t="s">
        <v>614</v>
      </c>
      <c r="Q899" s="20"/>
      <c r="R899" s="20"/>
      <c r="S899" s="20" t="s">
        <v>5659</v>
      </c>
      <c r="T899" s="20" t="s">
        <v>5025</v>
      </c>
      <c r="U899" s="20" t="s">
        <v>5660</v>
      </c>
      <c r="V899" s="24" t="s">
        <v>2433</v>
      </c>
      <c r="W899" s="25">
        <f>I899/M899</f>
        <v>1006.5</v>
      </c>
      <c r="X899" s="20">
        <v>51101580</v>
      </c>
      <c r="Y899" s="20" t="s">
        <v>5661</v>
      </c>
      <c r="Z899" s="20" t="s">
        <v>433</v>
      </c>
      <c r="AA899" s="20" t="s">
        <v>434</v>
      </c>
      <c r="AB899" s="20" t="s">
        <v>2436</v>
      </c>
      <c r="AC899" s="20" t="s">
        <v>2437</v>
      </c>
      <c r="AD899" s="20" t="s">
        <v>607</v>
      </c>
      <c r="AE899" s="20" t="s">
        <v>5030</v>
      </c>
      <c r="AF899" s="20" t="s">
        <v>60</v>
      </c>
      <c r="AG899" s="20" t="s">
        <v>61</v>
      </c>
      <c r="AH899" s="20" t="s">
        <v>5662</v>
      </c>
      <c r="AI899" s="26">
        <v>45154</v>
      </c>
      <c r="AJ899" s="20" t="s">
        <v>119</v>
      </c>
      <c r="AK899" s="20" t="s">
        <v>5663</v>
      </c>
      <c r="AL899" s="20"/>
      <c r="AM899" s="21"/>
      <c r="AN899" s="21"/>
      <c r="AO899" s="21"/>
      <c r="AP899" s="21"/>
      <c r="AQ899" s="21"/>
      <c r="AR899" s="21"/>
    </row>
    <row r="900" spans="1:44" s="13" customFormat="1" ht="11.4" x14ac:dyDescent="0.2">
      <c r="A900" s="22" t="s">
        <v>38</v>
      </c>
      <c r="B900" s="22" t="s">
        <v>424</v>
      </c>
      <c r="C900" s="22" t="s">
        <v>41</v>
      </c>
      <c r="D900" s="22" t="s">
        <v>162</v>
      </c>
      <c r="E900" s="24" t="s">
        <v>1437</v>
      </c>
      <c r="F900" s="20" t="s">
        <v>4768</v>
      </c>
      <c r="G900" s="16" t="str">
        <f>P900&amp;" "&amp;O900&amp;" "&amp;Q900</f>
        <v xml:space="preserve">COMPRIMIDOS 10 MG </v>
      </c>
      <c r="H900" s="20" t="s">
        <v>7</v>
      </c>
      <c r="I900" s="23">
        <v>301968</v>
      </c>
      <c r="J900" s="20" t="s">
        <v>1227</v>
      </c>
      <c r="K900" s="22" t="s">
        <v>167</v>
      </c>
      <c r="L900" s="20" t="s">
        <v>5664</v>
      </c>
      <c r="M900" s="23">
        <v>1440</v>
      </c>
      <c r="N900" s="15" t="str">
        <f>F900&amp;" "&amp;G900</f>
        <v xml:space="preserve">CLOTIAZEPAM COMPRIMIDOS 10 MG </v>
      </c>
      <c r="O900" s="20" t="s">
        <v>563</v>
      </c>
      <c r="P900" s="20" t="s">
        <v>73</v>
      </c>
      <c r="Q900" s="20"/>
      <c r="R900" s="20" t="s">
        <v>5665</v>
      </c>
      <c r="S900" s="20" t="s">
        <v>5666</v>
      </c>
      <c r="T900" s="20" t="s">
        <v>151</v>
      </c>
      <c r="U900" s="20" t="s">
        <v>5667</v>
      </c>
      <c r="V900" s="15" t="s">
        <v>76</v>
      </c>
      <c r="W900" s="25">
        <f>I900/M900</f>
        <v>209.7</v>
      </c>
      <c r="X900" s="20">
        <v>85121902</v>
      </c>
      <c r="Y900" s="20" t="s">
        <v>5668</v>
      </c>
      <c r="Z900" s="20" t="s">
        <v>5664</v>
      </c>
      <c r="AA900" s="20" t="s">
        <v>5669</v>
      </c>
      <c r="AB900" s="20" t="s">
        <v>80</v>
      </c>
      <c r="AC900" s="20" t="s">
        <v>81</v>
      </c>
      <c r="AD900" s="20" t="s">
        <v>82</v>
      </c>
      <c r="AE900" s="20" t="s">
        <v>1441</v>
      </c>
      <c r="AF900" s="20" t="s">
        <v>60</v>
      </c>
      <c r="AG900" s="20" t="s">
        <v>61</v>
      </c>
      <c r="AH900" s="20" t="s">
        <v>5670</v>
      </c>
      <c r="AI900" s="26">
        <v>44963</v>
      </c>
      <c r="AJ900" s="20" t="s">
        <v>119</v>
      </c>
      <c r="AK900" s="20" t="s">
        <v>5671</v>
      </c>
      <c r="AL900" s="15"/>
    </row>
    <row r="901" spans="1:44" s="13" customFormat="1" ht="11.4" x14ac:dyDescent="0.2">
      <c r="A901" s="14" t="s">
        <v>38</v>
      </c>
      <c r="B901" s="14" t="s">
        <v>220</v>
      </c>
      <c r="C901" s="14" t="s">
        <v>123</v>
      </c>
      <c r="D901" s="14" t="s">
        <v>162</v>
      </c>
      <c r="E901" s="15" t="s">
        <v>296</v>
      </c>
      <c r="F901" s="15" t="s">
        <v>5672</v>
      </c>
      <c r="G901" s="16" t="str">
        <f>P901&amp;" "&amp;O901&amp;" "&amp;Q901</f>
        <v xml:space="preserve">AMPOLLAS 200 UI </v>
      </c>
      <c r="H901" s="15" t="s">
        <v>7</v>
      </c>
      <c r="I901" s="17">
        <v>301968</v>
      </c>
      <c r="J901" s="15" t="s">
        <v>485</v>
      </c>
      <c r="K901" s="14" t="s">
        <v>70</v>
      </c>
      <c r="L901" s="15" t="s">
        <v>486</v>
      </c>
      <c r="M901" s="17">
        <v>1</v>
      </c>
      <c r="N901" s="15" t="str">
        <f>F901&amp;" "&amp;G901</f>
        <v xml:space="preserve">TOXINA BOTULINICA AMPOLLAS 200 UI </v>
      </c>
      <c r="O901" s="15" t="s">
        <v>5673</v>
      </c>
      <c r="P901" s="15" t="s">
        <v>50</v>
      </c>
      <c r="Q901" s="15"/>
      <c r="R901" s="15" t="s">
        <v>5674</v>
      </c>
      <c r="S901" s="15" t="s">
        <v>5675</v>
      </c>
      <c r="T901" s="15" t="s">
        <v>5672</v>
      </c>
      <c r="U901" s="15" t="s">
        <v>5676</v>
      </c>
      <c r="V901" s="15" t="s">
        <v>5677</v>
      </c>
      <c r="W901" s="17">
        <f>I901/M901</f>
        <v>301968</v>
      </c>
      <c r="X901" s="15">
        <v>51152005</v>
      </c>
      <c r="Y901" s="15" t="s">
        <v>5678</v>
      </c>
      <c r="Z901" s="15" t="s">
        <v>117</v>
      </c>
      <c r="AA901" s="15" t="s">
        <v>491</v>
      </c>
      <c r="AB901" s="15" t="s">
        <v>5679</v>
      </c>
      <c r="AC901" s="15" t="s">
        <v>5680</v>
      </c>
      <c r="AD901" s="15" t="s">
        <v>308</v>
      </c>
      <c r="AE901" s="15" t="s">
        <v>309</v>
      </c>
      <c r="AF901" s="15" t="s">
        <v>60</v>
      </c>
      <c r="AG901" s="15" t="s">
        <v>61</v>
      </c>
      <c r="AH901" s="15" t="s">
        <v>5681</v>
      </c>
      <c r="AI901" s="18">
        <v>45001</v>
      </c>
      <c r="AJ901" s="15" t="s">
        <v>119</v>
      </c>
      <c r="AK901" s="15" t="s">
        <v>494</v>
      </c>
      <c r="AL901" s="20"/>
      <c r="AM901" s="21"/>
      <c r="AN901" s="21"/>
      <c r="AO901" s="21"/>
      <c r="AP901" s="21"/>
      <c r="AQ901" s="21"/>
      <c r="AR901" s="21"/>
    </row>
    <row r="902" spans="1:44" s="13" customFormat="1" ht="11.4" x14ac:dyDescent="0.2">
      <c r="A902" s="14" t="s">
        <v>38</v>
      </c>
      <c r="B902" s="14" t="s">
        <v>86</v>
      </c>
      <c r="C902" s="14" t="s">
        <v>87</v>
      </c>
      <c r="D902" s="14" t="s">
        <v>88</v>
      </c>
      <c r="E902" s="15" t="s">
        <v>296</v>
      </c>
      <c r="F902" s="15" t="s">
        <v>5672</v>
      </c>
      <c r="G902" s="16" t="str">
        <f>P902&amp;" "&amp;O902&amp;" "&amp;Q902</f>
        <v xml:space="preserve">AMPOLLAS 200 UI </v>
      </c>
      <c r="H902" s="15" t="s">
        <v>239</v>
      </c>
      <c r="I902" s="17">
        <v>301968</v>
      </c>
      <c r="J902" s="15" t="s">
        <v>440</v>
      </c>
      <c r="K902" s="14" t="s">
        <v>167</v>
      </c>
      <c r="L902" s="15" t="s">
        <v>441</v>
      </c>
      <c r="M902" s="17">
        <v>1</v>
      </c>
      <c r="N902" s="15" t="s">
        <v>5682</v>
      </c>
      <c r="O902" s="15" t="s">
        <v>5673</v>
      </c>
      <c r="P902" s="15" t="s">
        <v>50</v>
      </c>
      <c r="Q902" s="15" t="s">
        <v>48</v>
      </c>
      <c r="R902" s="15" t="s">
        <v>48</v>
      </c>
      <c r="S902" s="15" t="s">
        <v>5683</v>
      </c>
      <c r="T902" s="15" t="s">
        <v>5672</v>
      </c>
      <c r="U902" s="15" t="s">
        <v>5683</v>
      </c>
      <c r="V902" s="19" t="s">
        <v>5677</v>
      </c>
      <c r="W902" s="17">
        <f>I902/M902</f>
        <v>301968</v>
      </c>
      <c r="X902" s="15">
        <v>51152005</v>
      </c>
      <c r="Y902" s="15" t="s">
        <v>5684</v>
      </c>
      <c r="Z902" s="15" t="s">
        <v>117</v>
      </c>
      <c r="AA902" s="15" t="s">
        <v>444</v>
      </c>
      <c r="AB902" s="15" t="s">
        <v>5679</v>
      </c>
      <c r="AC902" s="15" t="s">
        <v>5680</v>
      </c>
      <c r="AD902" s="15" t="s">
        <v>308</v>
      </c>
      <c r="AE902" s="15" t="s">
        <v>309</v>
      </c>
      <c r="AF902" s="15" t="s">
        <v>60</v>
      </c>
      <c r="AG902" s="15" t="s">
        <v>61</v>
      </c>
      <c r="AH902" s="15" t="s">
        <v>5685</v>
      </c>
      <c r="AI902" s="18">
        <v>45027</v>
      </c>
      <c r="AJ902" s="15" t="s">
        <v>207</v>
      </c>
      <c r="AK902" s="15" t="s">
        <v>5686</v>
      </c>
      <c r="AL902" s="15"/>
    </row>
    <row r="903" spans="1:44" s="13" customFormat="1" ht="11.4" x14ac:dyDescent="0.2">
      <c r="A903" s="14" t="s">
        <v>38</v>
      </c>
      <c r="B903" s="14" t="s">
        <v>64</v>
      </c>
      <c r="C903" s="14" t="s">
        <v>65</v>
      </c>
      <c r="D903" s="14" t="s">
        <v>41</v>
      </c>
      <c r="E903" s="15" t="s">
        <v>296</v>
      </c>
      <c r="F903" s="15" t="s">
        <v>5672</v>
      </c>
      <c r="G903" s="16" t="str">
        <f>P903&amp;" "&amp;O903&amp;" "&amp;Q903</f>
        <v xml:space="preserve">AMPOLLAS 200 UI </v>
      </c>
      <c r="H903" s="15" t="s">
        <v>239</v>
      </c>
      <c r="I903" s="17">
        <v>301968</v>
      </c>
      <c r="J903" s="15" t="s">
        <v>440</v>
      </c>
      <c r="K903" s="14" t="s">
        <v>167</v>
      </c>
      <c r="L903" s="15" t="s">
        <v>441</v>
      </c>
      <c r="M903" s="17">
        <v>1</v>
      </c>
      <c r="N903" s="15" t="str">
        <f>F903&amp;" "&amp;G903</f>
        <v xml:space="preserve">TOXINA BOTULINICA AMPOLLAS 200 UI </v>
      </c>
      <c r="O903" s="15" t="s">
        <v>5673</v>
      </c>
      <c r="P903" s="15" t="s">
        <v>50</v>
      </c>
      <c r="Q903" s="15" t="s">
        <v>48</v>
      </c>
      <c r="R903" s="15" t="s">
        <v>5674</v>
      </c>
      <c r="S903" s="15" t="s">
        <v>5687</v>
      </c>
      <c r="T903" s="15" t="s">
        <v>5672</v>
      </c>
      <c r="U903" s="15" t="s">
        <v>5688</v>
      </c>
      <c r="V903" s="15" t="s">
        <v>5677</v>
      </c>
      <c r="W903" s="17">
        <f>I903/M903</f>
        <v>301968</v>
      </c>
      <c r="X903" s="15">
        <v>51152005</v>
      </c>
      <c r="Y903" s="15" t="s">
        <v>5689</v>
      </c>
      <c r="Z903" s="15" t="s">
        <v>117</v>
      </c>
      <c r="AA903" s="15" t="s">
        <v>444</v>
      </c>
      <c r="AB903" s="15" t="s">
        <v>5679</v>
      </c>
      <c r="AC903" s="15" t="s">
        <v>5680</v>
      </c>
      <c r="AD903" s="15" t="s">
        <v>308</v>
      </c>
      <c r="AE903" s="15" t="s">
        <v>309</v>
      </c>
      <c r="AF903" s="15" t="s">
        <v>60</v>
      </c>
      <c r="AG903" s="15" t="s">
        <v>61</v>
      </c>
      <c r="AH903" s="15" t="s">
        <v>5685</v>
      </c>
      <c r="AI903" s="18">
        <v>45049</v>
      </c>
      <c r="AJ903" s="15" t="s">
        <v>207</v>
      </c>
      <c r="AK903" s="15" t="s">
        <v>5672</v>
      </c>
      <c r="AL903" s="15"/>
    </row>
    <row r="904" spans="1:44" s="13" customFormat="1" ht="11.4" x14ac:dyDescent="0.2">
      <c r="A904" s="14" t="s">
        <v>38</v>
      </c>
      <c r="B904" s="14" t="s">
        <v>70</v>
      </c>
      <c r="C904" s="14" t="s">
        <v>147</v>
      </c>
      <c r="D904" s="14" t="s">
        <v>87</v>
      </c>
      <c r="E904" s="15" t="s">
        <v>296</v>
      </c>
      <c r="F904" s="15" t="s">
        <v>5672</v>
      </c>
      <c r="G904" s="27" t="str">
        <f>P904&amp;" "&amp;O904&amp;" "&amp;Q904</f>
        <v xml:space="preserve">AMPOLLAS 200 UI </v>
      </c>
      <c r="H904" s="15" t="s">
        <v>239</v>
      </c>
      <c r="I904" s="17">
        <v>301968</v>
      </c>
      <c r="J904" s="15" t="s">
        <v>485</v>
      </c>
      <c r="K904" s="14">
        <v>10</v>
      </c>
      <c r="L904" s="15" t="s">
        <v>486</v>
      </c>
      <c r="M904" s="17">
        <v>1</v>
      </c>
      <c r="N904" s="20" t="str">
        <f>F904&amp;" "&amp;G904</f>
        <v xml:space="preserve">TOXINA BOTULINICA AMPOLLAS 200 UI </v>
      </c>
      <c r="O904" s="15" t="s">
        <v>5673</v>
      </c>
      <c r="P904" s="15" t="s">
        <v>50</v>
      </c>
      <c r="Q904" s="15" t="s">
        <v>48</v>
      </c>
      <c r="R904" s="15" t="s">
        <v>5674</v>
      </c>
      <c r="S904" s="15" t="s">
        <v>5690</v>
      </c>
      <c r="T904" s="15" t="s">
        <v>5672</v>
      </c>
      <c r="U904" s="15" t="s">
        <v>5676</v>
      </c>
      <c r="V904" s="15" t="s">
        <v>5691</v>
      </c>
      <c r="W904" s="23">
        <f>I904/M904</f>
        <v>301968</v>
      </c>
      <c r="X904" s="15">
        <v>51152005</v>
      </c>
      <c r="Y904" s="15" t="s">
        <v>5692</v>
      </c>
      <c r="Z904" s="15" t="s">
        <v>117</v>
      </c>
      <c r="AA904" s="15" t="s">
        <v>491</v>
      </c>
      <c r="AB904" s="15" t="s">
        <v>5693</v>
      </c>
      <c r="AC904" s="15" t="s">
        <v>5694</v>
      </c>
      <c r="AD904" s="15" t="s">
        <v>308</v>
      </c>
      <c r="AE904" s="15" t="s">
        <v>309</v>
      </c>
      <c r="AF904" s="15" t="s">
        <v>60</v>
      </c>
      <c r="AG904" s="15" t="s">
        <v>61</v>
      </c>
      <c r="AH904" s="15" t="s">
        <v>48</v>
      </c>
      <c r="AI904" s="18">
        <v>45210</v>
      </c>
      <c r="AJ904" s="15" t="s">
        <v>119</v>
      </c>
      <c r="AK904" s="15" t="s">
        <v>494</v>
      </c>
      <c r="AL904" s="15" t="s">
        <v>159</v>
      </c>
    </row>
    <row r="905" spans="1:44" s="13" customFormat="1" ht="11.4" x14ac:dyDescent="0.2">
      <c r="A905" s="22" t="s">
        <v>38</v>
      </c>
      <c r="B905" s="22" t="s">
        <v>108</v>
      </c>
      <c r="C905" s="22" t="s">
        <v>109</v>
      </c>
      <c r="D905" s="22" t="s">
        <v>110</v>
      </c>
      <c r="E905" s="20" t="s">
        <v>5695</v>
      </c>
      <c r="F905" s="20" t="s">
        <v>5696</v>
      </c>
      <c r="G905" s="16" t="str">
        <f>P905&amp;" "&amp;O905&amp;" "&amp;Q905</f>
        <v xml:space="preserve">COMPRIMIDOS 2 MG/300 MG/25 MG </v>
      </c>
      <c r="H905" s="20" t="s">
        <v>239</v>
      </c>
      <c r="I905" s="23">
        <v>302000</v>
      </c>
      <c r="J905" s="23" t="s">
        <v>5697</v>
      </c>
      <c r="K905" s="22" t="s">
        <v>625</v>
      </c>
      <c r="L905" s="24" t="s">
        <v>5698</v>
      </c>
      <c r="M905" s="23">
        <v>1</v>
      </c>
      <c r="N905" s="20" t="str">
        <f>F905&amp;" "&amp;G905</f>
        <v xml:space="preserve">CLORFENAMINA, PARACETAMOL, PSEUDOEFEDRINA COMPRIMIDOS 2 MG/300 MG/25 MG </v>
      </c>
      <c r="O905" s="20" t="s">
        <v>5699</v>
      </c>
      <c r="P905" s="20" t="s">
        <v>73</v>
      </c>
      <c r="Q905" s="20"/>
      <c r="R905" s="20" t="s">
        <v>5700</v>
      </c>
      <c r="S905" s="20" t="s">
        <v>5701</v>
      </c>
      <c r="T905" s="20" t="s">
        <v>781</v>
      </c>
      <c r="U905" s="20" t="s">
        <v>5702</v>
      </c>
      <c r="V905" s="24" t="s">
        <v>5703</v>
      </c>
      <c r="W905" s="25">
        <f>I905/M905</f>
        <v>302000</v>
      </c>
      <c r="X905" s="20">
        <v>42171903</v>
      </c>
      <c r="Y905" s="20" t="s">
        <v>5704</v>
      </c>
      <c r="Z905" s="20" t="s">
        <v>5705</v>
      </c>
      <c r="AA905" s="20" t="s">
        <v>5706</v>
      </c>
      <c r="AB905" s="20" t="s">
        <v>5707</v>
      </c>
      <c r="AC905" s="20" t="s">
        <v>5708</v>
      </c>
      <c r="AD905" s="20" t="s">
        <v>1151</v>
      </c>
      <c r="AE905" s="20" t="s">
        <v>5709</v>
      </c>
      <c r="AF905" s="20" t="s">
        <v>84</v>
      </c>
      <c r="AG905" s="20" t="s">
        <v>61</v>
      </c>
      <c r="AH905" s="20" t="s">
        <v>48</v>
      </c>
      <c r="AI905" s="26">
        <v>45132</v>
      </c>
      <c r="AJ905" s="20" t="s">
        <v>119</v>
      </c>
      <c r="AK905" s="20" t="s">
        <v>5710</v>
      </c>
      <c r="AL905" s="15"/>
    </row>
    <row r="906" spans="1:44" s="13" customFormat="1" ht="11.4" x14ac:dyDescent="0.2">
      <c r="A906" s="22" t="s">
        <v>38</v>
      </c>
      <c r="B906" s="22" t="s">
        <v>160</v>
      </c>
      <c r="C906" s="22" t="s">
        <v>161</v>
      </c>
      <c r="D906" s="22" t="s">
        <v>162</v>
      </c>
      <c r="E906" s="24" t="s">
        <v>1808</v>
      </c>
      <c r="F906" s="20" t="s">
        <v>2653</v>
      </c>
      <c r="G906" s="16" t="str">
        <f>P906&amp;" "&amp;O906&amp;" "&amp;Q906</f>
        <v xml:space="preserve">JARABE 200 MG/5 ML </v>
      </c>
      <c r="H906" s="20" t="s">
        <v>239</v>
      </c>
      <c r="I906" s="23">
        <v>302000</v>
      </c>
      <c r="J906" s="20" t="s">
        <v>2066</v>
      </c>
      <c r="K906" s="22" t="s">
        <v>353</v>
      </c>
      <c r="L906" s="24" t="s">
        <v>2067</v>
      </c>
      <c r="M906" s="23">
        <v>400</v>
      </c>
      <c r="N906" s="15" t="str">
        <f>F906&amp;" "&amp;G906</f>
        <v xml:space="preserve">IBUPROFENO JARABE 200 MG/5 ML </v>
      </c>
      <c r="O906" s="20" t="s">
        <v>885</v>
      </c>
      <c r="P906" s="15" t="s">
        <v>614</v>
      </c>
      <c r="Q906" s="20"/>
      <c r="R906" s="20"/>
      <c r="S906" s="20" t="s">
        <v>5711</v>
      </c>
      <c r="T906" s="20" t="s">
        <v>2653</v>
      </c>
      <c r="U906" s="20" t="s">
        <v>5711</v>
      </c>
      <c r="V906" s="24" t="s">
        <v>416</v>
      </c>
      <c r="W906" s="23">
        <f>I906/M906</f>
        <v>755</v>
      </c>
      <c r="X906" s="20">
        <v>51142106</v>
      </c>
      <c r="Y906" s="20" t="s">
        <v>5712</v>
      </c>
      <c r="Z906" s="20" t="s">
        <v>2067</v>
      </c>
      <c r="AA906" s="20" t="s">
        <v>2073</v>
      </c>
      <c r="AB906" s="20" t="s">
        <v>416</v>
      </c>
      <c r="AC906" s="20" t="s">
        <v>419</v>
      </c>
      <c r="AD906" s="20" t="s">
        <v>420</v>
      </c>
      <c r="AE906" s="20" t="s">
        <v>1816</v>
      </c>
      <c r="AF906" s="20" t="s">
        <v>60</v>
      </c>
      <c r="AG906" s="20" t="s">
        <v>61</v>
      </c>
      <c r="AH906" s="20" t="s">
        <v>5203</v>
      </c>
      <c r="AI906" s="26">
        <v>44931</v>
      </c>
      <c r="AJ906" s="20" t="s">
        <v>119</v>
      </c>
      <c r="AK906" s="20" t="s">
        <v>5713</v>
      </c>
      <c r="AL906" s="15"/>
    </row>
    <row r="907" spans="1:44" s="13" customFormat="1" ht="11.4" x14ac:dyDescent="0.2">
      <c r="A907" s="22" t="s">
        <v>38</v>
      </c>
      <c r="B907" s="22" t="s">
        <v>121</v>
      </c>
      <c r="C907" s="22" t="s">
        <v>122</v>
      </c>
      <c r="D907" s="22" t="s">
        <v>123</v>
      </c>
      <c r="E907" s="20" t="s">
        <v>1808</v>
      </c>
      <c r="F907" s="20" t="s">
        <v>2653</v>
      </c>
      <c r="G907" s="16" t="str">
        <f>P907&amp;" "&amp;O907&amp;" "&amp;Q907</f>
        <v xml:space="preserve">JARABE 200 MG/5 ML </v>
      </c>
      <c r="H907" s="20" t="s">
        <v>239</v>
      </c>
      <c r="I907" s="23">
        <v>302000</v>
      </c>
      <c r="J907" s="23" t="s">
        <v>2066</v>
      </c>
      <c r="K907" s="22" t="s">
        <v>353</v>
      </c>
      <c r="L907" s="24" t="s">
        <v>2067</v>
      </c>
      <c r="M907" s="23">
        <v>400</v>
      </c>
      <c r="N907" s="15" t="str">
        <f>F907&amp;" "&amp;G907</f>
        <v xml:space="preserve">IBUPROFENO JARABE 200 MG/5 ML </v>
      </c>
      <c r="O907" s="20" t="s">
        <v>885</v>
      </c>
      <c r="P907" s="20" t="s">
        <v>614</v>
      </c>
      <c r="Q907" s="20"/>
      <c r="R907" s="20"/>
      <c r="S907" s="20" t="s">
        <v>5711</v>
      </c>
      <c r="T907" s="20" t="s">
        <v>2653</v>
      </c>
      <c r="U907" s="20" t="s">
        <v>5711</v>
      </c>
      <c r="V907" s="24" t="s">
        <v>416</v>
      </c>
      <c r="W907" s="25">
        <f>I907/M907</f>
        <v>755</v>
      </c>
      <c r="X907" s="20">
        <v>51142106</v>
      </c>
      <c r="Y907" s="20" t="s">
        <v>5714</v>
      </c>
      <c r="Z907" s="20" t="s">
        <v>2067</v>
      </c>
      <c r="AA907" s="20" t="s">
        <v>2073</v>
      </c>
      <c r="AB907" s="20" t="s">
        <v>416</v>
      </c>
      <c r="AC907" s="20" t="s">
        <v>419</v>
      </c>
      <c r="AD907" s="20" t="s">
        <v>420</v>
      </c>
      <c r="AE907" s="20" t="s">
        <v>1816</v>
      </c>
      <c r="AF907" s="20" t="s">
        <v>60</v>
      </c>
      <c r="AG907" s="20" t="s">
        <v>61</v>
      </c>
      <c r="AH907" s="20" t="s">
        <v>5203</v>
      </c>
      <c r="AI907" s="26">
        <v>45142</v>
      </c>
      <c r="AJ907" s="20" t="s">
        <v>119</v>
      </c>
      <c r="AK907" s="20" t="s">
        <v>5715</v>
      </c>
      <c r="AL907" s="20"/>
      <c r="AM907" s="21"/>
      <c r="AN907" s="21"/>
      <c r="AO907" s="21"/>
      <c r="AP907" s="21"/>
      <c r="AQ907" s="21"/>
      <c r="AR907" s="21"/>
    </row>
    <row r="908" spans="1:44" s="13" customFormat="1" ht="11.4" x14ac:dyDescent="0.2">
      <c r="A908" s="14" t="s">
        <v>38</v>
      </c>
      <c r="B908" s="14" t="s">
        <v>86</v>
      </c>
      <c r="C908" s="14" t="s">
        <v>87</v>
      </c>
      <c r="D908" s="14" t="s">
        <v>88</v>
      </c>
      <c r="E908" s="15" t="s">
        <v>3178</v>
      </c>
      <c r="F908" s="15" t="s">
        <v>2101</v>
      </c>
      <c r="G908" s="16" t="str">
        <f>P908&amp;" "&amp;O908&amp;" "&amp;Q908</f>
        <v xml:space="preserve">OVULOS 500 MG </v>
      </c>
      <c r="H908" s="15" t="s">
        <v>3188</v>
      </c>
      <c r="I908" s="17">
        <v>302000</v>
      </c>
      <c r="J908" s="15" t="s">
        <v>592</v>
      </c>
      <c r="K908" s="14" t="s">
        <v>447</v>
      </c>
      <c r="L908" s="15" t="s">
        <v>593</v>
      </c>
      <c r="M908" s="17">
        <v>2000</v>
      </c>
      <c r="N908" s="15" t="s">
        <v>5716</v>
      </c>
      <c r="O908" s="15" t="s">
        <v>49</v>
      </c>
      <c r="P908" s="15" t="s">
        <v>1660</v>
      </c>
      <c r="Q908" s="15" t="s">
        <v>48</v>
      </c>
      <c r="R908" s="15" t="s">
        <v>48</v>
      </c>
      <c r="S908" s="15" t="s">
        <v>5717</v>
      </c>
      <c r="T908" s="15" t="s">
        <v>2101</v>
      </c>
      <c r="U908" s="15" t="s">
        <v>5718</v>
      </c>
      <c r="V908" s="19" t="s">
        <v>76</v>
      </c>
      <c r="W908" s="17">
        <f>I908/M908</f>
        <v>151</v>
      </c>
      <c r="X908" s="15">
        <v>51101603</v>
      </c>
      <c r="Y908" s="15" t="s">
        <v>5719</v>
      </c>
      <c r="Z908" s="15" t="s">
        <v>100</v>
      </c>
      <c r="AA908" s="15" t="s">
        <v>598</v>
      </c>
      <c r="AB908" s="15" t="s">
        <v>80</v>
      </c>
      <c r="AC908" s="15" t="s">
        <v>81</v>
      </c>
      <c r="AD908" s="15" t="s">
        <v>437</v>
      </c>
      <c r="AE908" s="15" t="s">
        <v>3181</v>
      </c>
      <c r="AF908" s="15" t="s">
        <v>84</v>
      </c>
      <c r="AG908" s="15" t="s">
        <v>61</v>
      </c>
      <c r="AH908" s="15" t="s">
        <v>48</v>
      </c>
      <c r="AI908" s="18">
        <v>45027</v>
      </c>
      <c r="AJ908" s="15" t="s">
        <v>62</v>
      </c>
      <c r="AK908" s="15" t="s">
        <v>5720</v>
      </c>
      <c r="AL908" s="20"/>
      <c r="AM908" s="21"/>
      <c r="AN908" s="21"/>
      <c r="AO908" s="21"/>
      <c r="AP908" s="21"/>
      <c r="AQ908" s="21"/>
      <c r="AR908" s="21"/>
    </row>
    <row r="909" spans="1:44" s="13" customFormat="1" ht="11.4" x14ac:dyDescent="0.2">
      <c r="A909" s="22" t="s">
        <v>38</v>
      </c>
      <c r="B909" s="22" t="s">
        <v>424</v>
      </c>
      <c r="C909" s="22" t="s">
        <v>41</v>
      </c>
      <c r="D909" s="22" t="s">
        <v>162</v>
      </c>
      <c r="E909" s="24" t="s">
        <v>4502</v>
      </c>
      <c r="F909" s="20" t="s">
        <v>4503</v>
      </c>
      <c r="G909" s="16" t="str">
        <f>P909&amp;" "&amp;O909&amp;" "&amp;Q909</f>
        <v xml:space="preserve">POLVO  </v>
      </c>
      <c r="H909" s="20" t="s">
        <v>7</v>
      </c>
      <c r="I909" s="23">
        <v>302000</v>
      </c>
      <c r="J909" s="20" t="s">
        <v>5721</v>
      </c>
      <c r="K909" s="22" t="s">
        <v>125</v>
      </c>
      <c r="L909" s="20" t="s">
        <v>5722</v>
      </c>
      <c r="M909" s="23">
        <v>1</v>
      </c>
      <c r="N909" s="15" t="str">
        <f>F909&amp;" "&amp;G909</f>
        <v xml:space="preserve">VARIOS MEDICAMENTOS POLVO  </v>
      </c>
      <c r="O909" s="20"/>
      <c r="P909" s="20" t="s">
        <v>981</v>
      </c>
      <c r="Q909" s="20"/>
      <c r="R909" s="20"/>
      <c r="S909" s="20" t="s">
        <v>5723</v>
      </c>
      <c r="T909" s="20" t="s">
        <v>5511</v>
      </c>
      <c r="U909" s="20" t="s">
        <v>5724</v>
      </c>
      <c r="V909" s="15" t="s">
        <v>416</v>
      </c>
      <c r="W909" s="25">
        <f>I909/M909</f>
        <v>302000</v>
      </c>
      <c r="X909" s="20">
        <v>51161811</v>
      </c>
      <c r="Y909" s="20" t="s">
        <v>5725</v>
      </c>
      <c r="Z909" s="20" t="s">
        <v>499</v>
      </c>
      <c r="AA909" s="20" t="s">
        <v>5726</v>
      </c>
      <c r="AB909" s="20" t="s">
        <v>416</v>
      </c>
      <c r="AC909" s="20" t="s">
        <v>419</v>
      </c>
      <c r="AD909" s="20" t="s">
        <v>252</v>
      </c>
      <c r="AE909" s="20" t="s">
        <v>4507</v>
      </c>
      <c r="AF909" s="20" t="s">
        <v>84</v>
      </c>
      <c r="AG909" s="20" t="s">
        <v>61</v>
      </c>
      <c r="AH909" s="20" t="s">
        <v>5727</v>
      </c>
      <c r="AI909" s="26">
        <v>44963</v>
      </c>
      <c r="AJ909" s="20" t="s">
        <v>62</v>
      </c>
      <c r="AK909" s="20" t="s">
        <v>5728</v>
      </c>
      <c r="AL909" s="15"/>
    </row>
    <row r="910" spans="1:44" s="13" customFormat="1" ht="11.4" x14ac:dyDescent="0.2">
      <c r="A910" s="22" t="s">
        <v>38</v>
      </c>
      <c r="B910" s="22" t="s">
        <v>108</v>
      </c>
      <c r="C910" s="22" t="s">
        <v>109</v>
      </c>
      <c r="D910" s="22" t="s">
        <v>110</v>
      </c>
      <c r="E910" s="20" t="s">
        <v>1268</v>
      </c>
      <c r="F910" s="20" t="s">
        <v>5729</v>
      </c>
      <c r="G910" s="16" t="str">
        <f>P910&amp;" "&amp;O910&amp;" "&amp;Q910</f>
        <v xml:space="preserve">AMPOLLAS 501-1.000 MG </v>
      </c>
      <c r="H910" s="20" t="s">
        <v>239</v>
      </c>
      <c r="I910" s="23">
        <v>302029</v>
      </c>
      <c r="J910" s="23" t="s">
        <v>1129</v>
      </c>
      <c r="K910" s="22" t="s">
        <v>167</v>
      </c>
      <c r="L910" s="24" t="s">
        <v>1797</v>
      </c>
      <c r="M910" s="23">
        <v>13</v>
      </c>
      <c r="N910" s="20" t="str">
        <f>F910&amp;" "&amp;G910</f>
        <v xml:space="preserve">FLUORURACILO AMPOLLAS 501-1.000 MG </v>
      </c>
      <c r="O910" s="20" t="s">
        <v>5730</v>
      </c>
      <c r="P910" s="20" t="s">
        <v>50</v>
      </c>
      <c r="Q910" s="20"/>
      <c r="R910" s="20"/>
      <c r="S910" s="20" t="s">
        <v>5731</v>
      </c>
      <c r="T910" s="20" t="s">
        <v>5732</v>
      </c>
      <c r="U910" s="20" t="s">
        <v>5733</v>
      </c>
      <c r="V910" s="24" t="s">
        <v>4750</v>
      </c>
      <c r="W910" s="25">
        <f>I910/M910</f>
        <v>23233</v>
      </c>
      <c r="X910" s="20">
        <v>51111605</v>
      </c>
      <c r="Y910" s="20" t="s">
        <v>5734</v>
      </c>
      <c r="Z910" s="20" t="s">
        <v>1803</v>
      </c>
      <c r="AA910" s="20" t="s">
        <v>1804</v>
      </c>
      <c r="AB910" s="20" t="s">
        <v>4752</v>
      </c>
      <c r="AC910" s="20" t="s">
        <v>4753</v>
      </c>
      <c r="AD910" s="20" t="s">
        <v>1030</v>
      </c>
      <c r="AE910" s="20" t="s">
        <v>1279</v>
      </c>
      <c r="AF910" s="20" t="s">
        <v>60</v>
      </c>
      <c r="AG910" s="20" t="s">
        <v>61</v>
      </c>
      <c r="AH910" s="20" t="s">
        <v>4754</v>
      </c>
      <c r="AI910" s="26">
        <v>45114</v>
      </c>
      <c r="AJ910" s="20" t="s">
        <v>119</v>
      </c>
      <c r="AK910" s="20" t="s">
        <v>5735</v>
      </c>
      <c r="AL910" s="15"/>
    </row>
    <row r="911" spans="1:44" s="13" customFormat="1" ht="11.4" x14ac:dyDescent="0.2">
      <c r="A911" s="22" t="s">
        <v>38</v>
      </c>
      <c r="B911" s="22" t="s">
        <v>160</v>
      </c>
      <c r="C911" s="22" t="s">
        <v>161</v>
      </c>
      <c r="D911" s="22" t="s">
        <v>162</v>
      </c>
      <c r="E911" s="24" t="s">
        <v>237</v>
      </c>
      <c r="F911" s="20" t="s">
        <v>278</v>
      </c>
      <c r="G911" s="16" t="str">
        <f>P911&amp;" "&amp;O911&amp;" "&amp;Q911</f>
        <v xml:space="preserve">TARROS 900 GR </v>
      </c>
      <c r="H911" s="20" t="s">
        <v>239</v>
      </c>
      <c r="I911" s="23">
        <v>302040</v>
      </c>
      <c r="J911" s="20" t="s">
        <v>5736</v>
      </c>
      <c r="K911" s="22" t="s">
        <v>210</v>
      </c>
      <c r="L911" s="24" t="s">
        <v>5737</v>
      </c>
      <c r="M911" s="23">
        <v>36</v>
      </c>
      <c r="N911" s="15" t="str">
        <f>F911&amp;" "&amp;G911</f>
        <v xml:space="preserve">ADN LACTANTES TARROS 900 GR </v>
      </c>
      <c r="O911" s="20" t="s">
        <v>4293</v>
      </c>
      <c r="P911" s="15" t="s">
        <v>283</v>
      </c>
      <c r="Q911" s="24"/>
      <c r="R911" s="20" t="s">
        <v>284</v>
      </c>
      <c r="S911" s="20" t="s">
        <v>5738</v>
      </c>
      <c r="T911" s="20" t="s">
        <v>140</v>
      </c>
      <c r="U911" s="20" t="s">
        <v>5738</v>
      </c>
      <c r="V911" s="24" t="s">
        <v>288</v>
      </c>
      <c r="W911" s="23">
        <f>I911/M911</f>
        <v>8390</v>
      </c>
      <c r="X911" s="20">
        <v>51191905</v>
      </c>
      <c r="Y911" s="20" t="s">
        <v>5739</v>
      </c>
      <c r="Z911" s="20" t="s">
        <v>5740</v>
      </c>
      <c r="AA911" s="20" t="s">
        <v>5741</v>
      </c>
      <c r="AB911" s="20" t="s">
        <v>5742</v>
      </c>
      <c r="AC911" s="20" t="s">
        <v>293</v>
      </c>
      <c r="AD911" s="20" t="s">
        <v>252</v>
      </c>
      <c r="AE911" s="20" t="s">
        <v>253</v>
      </c>
      <c r="AF911" s="20" t="s">
        <v>84</v>
      </c>
      <c r="AG911" s="20" t="s">
        <v>61</v>
      </c>
      <c r="AH911" s="20" t="s">
        <v>48</v>
      </c>
      <c r="AI911" s="26">
        <v>44943</v>
      </c>
      <c r="AJ911" s="20" t="s">
        <v>62</v>
      </c>
      <c r="AK911" s="20" t="s">
        <v>284</v>
      </c>
      <c r="AL911" s="15"/>
    </row>
    <row r="912" spans="1:44" s="13" customFormat="1" ht="11.4" x14ac:dyDescent="0.2">
      <c r="A912" s="14" t="s">
        <v>38</v>
      </c>
      <c r="B912" s="14" t="s">
        <v>86</v>
      </c>
      <c r="C912" s="14" t="s">
        <v>87</v>
      </c>
      <c r="D912" s="14" t="s">
        <v>88</v>
      </c>
      <c r="E912" s="15" t="s">
        <v>1437</v>
      </c>
      <c r="F912" s="15" t="s">
        <v>1438</v>
      </c>
      <c r="G912" s="16" t="str">
        <f>P912&amp;" "&amp;O912&amp;" "&amp;Q912</f>
        <v xml:space="preserve">COMPRIMIDOS 0,5 MG </v>
      </c>
      <c r="H912" s="15" t="s">
        <v>68</v>
      </c>
      <c r="I912" s="17">
        <v>302040</v>
      </c>
      <c r="J912" s="15" t="s">
        <v>3719</v>
      </c>
      <c r="K912" s="14" t="s">
        <v>210</v>
      </c>
      <c r="L912" s="15" t="s">
        <v>5743</v>
      </c>
      <c r="M912" s="17">
        <v>18000</v>
      </c>
      <c r="N912" s="15" t="str">
        <f>F912&amp;" "&amp;G912</f>
        <v xml:space="preserve">CLONAZEPAM COMPRIMIDOS 0,5 MG </v>
      </c>
      <c r="O912" s="15" t="s">
        <v>1208</v>
      </c>
      <c r="P912" s="15" t="s">
        <v>73</v>
      </c>
      <c r="Q912" s="15" t="s">
        <v>48</v>
      </c>
      <c r="R912" s="15" t="s">
        <v>48</v>
      </c>
      <c r="S912" s="15" t="s">
        <v>5744</v>
      </c>
      <c r="T912" s="15" t="s">
        <v>1438</v>
      </c>
      <c r="U912" s="15" t="s">
        <v>5745</v>
      </c>
      <c r="V912" s="19" t="s">
        <v>489</v>
      </c>
      <c r="W912" s="17">
        <f>I912/M912</f>
        <v>16.78</v>
      </c>
      <c r="X912" s="15">
        <v>51141502</v>
      </c>
      <c r="Y912" s="15" t="s">
        <v>5746</v>
      </c>
      <c r="Z912" s="15" t="s">
        <v>5747</v>
      </c>
      <c r="AA912" s="15" t="s">
        <v>5748</v>
      </c>
      <c r="AB912" s="15" t="s">
        <v>492</v>
      </c>
      <c r="AC912" s="15" t="s">
        <v>493</v>
      </c>
      <c r="AD912" s="15" t="s">
        <v>82</v>
      </c>
      <c r="AE912" s="15" t="s">
        <v>1441</v>
      </c>
      <c r="AF912" s="15" t="s">
        <v>84</v>
      </c>
      <c r="AG912" s="15" t="s">
        <v>61</v>
      </c>
      <c r="AH912" s="15" t="s">
        <v>5749</v>
      </c>
      <c r="AI912" s="18">
        <v>45033</v>
      </c>
      <c r="AJ912" s="15" t="s">
        <v>62</v>
      </c>
      <c r="AK912" s="15" t="s">
        <v>5750</v>
      </c>
      <c r="AL912" s="20"/>
      <c r="AM912" s="21"/>
      <c r="AN912" s="21"/>
      <c r="AO912" s="21"/>
      <c r="AP912" s="21"/>
      <c r="AQ912" s="21"/>
      <c r="AR912" s="21"/>
    </row>
    <row r="913" spans="1:44" s="13" customFormat="1" ht="11.4" x14ac:dyDescent="0.2">
      <c r="A913" s="22" t="s">
        <v>38</v>
      </c>
      <c r="B913" s="22" t="s">
        <v>160</v>
      </c>
      <c r="C913" s="22" t="s">
        <v>161</v>
      </c>
      <c r="D913" s="22" t="s">
        <v>162</v>
      </c>
      <c r="E913" s="24" t="s">
        <v>4099</v>
      </c>
      <c r="F913" s="20" t="s">
        <v>4100</v>
      </c>
      <c r="G913" s="16" t="str">
        <f>P913&amp;" "&amp;O913&amp;" "&amp;Q913</f>
        <v xml:space="preserve">COMPRIMIDOS 5 MG </v>
      </c>
      <c r="H913" s="20" t="s">
        <v>363</v>
      </c>
      <c r="I913" s="23">
        <v>302040</v>
      </c>
      <c r="J913" s="20" t="s">
        <v>1363</v>
      </c>
      <c r="K913" s="22" t="s">
        <v>137</v>
      </c>
      <c r="L913" s="24" t="s">
        <v>1364</v>
      </c>
      <c r="M913" s="23">
        <v>360</v>
      </c>
      <c r="N913" s="15" t="str">
        <f>F913&amp;" "&amp;G913</f>
        <v xml:space="preserve">SOLIFENACIN COMPRIMIDOS 5 MG </v>
      </c>
      <c r="O913" s="20" t="s">
        <v>585</v>
      </c>
      <c r="P913" s="20" t="s">
        <v>73</v>
      </c>
      <c r="Q913" s="20"/>
      <c r="R913" s="20"/>
      <c r="S913" s="20" t="s">
        <v>5751</v>
      </c>
      <c r="T913" s="20" t="s">
        <v>151</v>
      </c>
      <c r="U913" s="20" t="s">
        <v>5751</v>
      </c>
      <c r="V913" s="24" t="s">
        <v>152</v>
      </c>
      <c r="W913" s="23">
        <f>I913/M913</f>
        <v>839</v>
      </c>
      <c r="X913" s="20">
        <v>85121902</v>
      </c>
      <c r="Y913" s="20" t="s">
        <v>5752</v>
      </c>
      <c r="Z913" s="20" t="s">
        <v>1364</v>
      </c>
      <c r="AA913" s="20" t="s">
        <v>1369</v>
      </c>
      <c r="AB913" s="20" t="s">
        <v>152</v>
      </c>
      <c r="AC913" s="20" t="s">
        <v>157</v>
      </c>
      <c r="AD913" s="20" t="s">
        <v>437</v>
      </c>
      <c r="AE913" s="20" t="s">
        <v>4103</v>
      </c>
      <c r="AF913" s="20" t="s">
        <v>60</v>
      </c>
      <c r="AG913" s="20" t="s">
        <v>61</v>
      </c>
      <c r="AH913" s="20" t="s">
        <v>48</v>
      </c>
      <c r="AI913" s="26">
        <v>44939</v>
      </c>
      <c r="AJ913" s="20" t="s">
        <v>119</v>
      </c>
      <c r="AK913" s="20" t="s">
        <v>5753</v>
      </c>
      <c r="AL913" s="15"/>
    </row>
    <row r="914" spans="1:44" s="13" customFormat="1" ht="11.4" x14ac:dyDescent="0.2">
      <c r="A914" s="14" t="s">
        <v>38</v>
      </c>
      <c r="B914" s="14" t="s">
        <v>220</v>
      </c>
      <c r="C914" s="14" t="s">
        <v>123</v>
      </c>
      <c r="D914" s="14" t="s">
        <v>162</v>
      </c>
      <c r="E914" s="15" t="s">
        <v>5024</v>
      </c>
      <c r="F914" s="15" t="s">
        <v>5025</v>
      </c>
      <c r="G914" s="16" t="str">
        <f>P914&amp;" "&amp;O914&amp;" "&amp;Q914</f>
        <v xml:space="preserve">JARABE 250 MG/5 ML </v>
      </c>
      <c r="H914" s="15" t="s">
        <v>7</v>
      </c>
      <c r="I914" s="17">
        <v>302100</v>
      </c>
      <c r="J914" s="15" t="s">
        <v>1103</v>
      </c>
      <c r="K914" s="14" t="s">
        <v>167</v>
      </c>
      <c r="L914" s="15" t="s">
        <v>1104</v>
      </c>
      <c r="M914" s="17">
        <v>300</v>
      </c>
      <c r="N914" s="15" t="str">
        <f>F914&amp;" "&amp;G914</f>
        <v xml:space="preserve">CEFADROXILO JARABE 250 MG/5 ML </v>
      </c>
      <c r="O914" s="15" t="s">
        <v>613</v>
      </c>
      <c r="P914" s="15" t="s">
        <v>614</v>
      </c>
      <c r="Q914" s="15"/>
      <c r="R914" s="15"/>
      <c r="S914" s="15" t="s">
        <v>5754</v>
      </c>
      <c r="T914" s="15" t="s">
        <v>5025</v>
      </c>
      <c r="U914" s="15" t="s">
        <v>5755</v>
      </c>
      <c r="V914" s="15" t="s">
        <v>2433</v>
      </c>
      <c r="W914" s="17">
        <f>I914/M914</f>
        <v>1007</v>
      </c>
      <c r="X914" s="15">
        <v>51101580</v>
      </c>
      <c r="Y914" s="15" t="s">
        <v>5756</v>
      </c>
      <c r="Z914" s="15" t="s">
        <v>1111</v>
      </c>
      <c r="AA914" s="15" t="s">
        <v>1112</v>
      </c>
      <c r="AB914" s="15" t="s">
        <v>2436</v>
      </c>
      <c r="AC914" s="15" t="s">
        <v>2437</v>
      </c>
      <c r="AD914" s="15" t="s">
        <v>607</v>
      </c>
      <c r="AE914" s="15" t="s">
        <v>5030</v>
      </c>
      <c r="AF914" s="15" t="s">
        <v>60</v>
      </c>
      <c r="AG914" s="15" t="s">
        <v>61</v>
      </c>
      <c r="AH914" s="15" t="s">
        <v>5757</v>
      </c>
      <c r="AI914" s="18">
        <v>45002</v>
      </c>
      <c r="AJ914" s="15" t="s">
        <v>119</v>
      </c>
      <c r="AK914" s="15" t="s">
        <v>5758</v>
      </c>
      <c r="AL914" s="15"/>
    </row>
    <row r="915" spans="1:44" s="13" customFormat="1" ht="11.4" x14ac:dyDescent="0.2">
      <c r="A915" s="14" t="s">
        <v>38</v>
      </c>
      <c r="B915" s="14" t="s">
        <v>220</v>
      </c>
      <c r="C915" s="14" t="s">
        <v>123</v>
      </c>
      <c r="D915" s="14" t="s">
        <v>162</v>
      </c>
      <c r="E915" s="15" t="s">
        <v>5024</v>
      </c>
      <c r="F915" s="15" t="s">
        <v>5025</v>
      </c>
      <c r="G915" s="16" t="str">
        <f>P915&amp;" "&amp;O915&amp;" "&amp;Q915</f>
        <v xml:space="preserve">JARABE 250 MG/5 ML </v>
      </c>
      <c r="H915" s="15" t="s">
        <v>7</v>
      </c>
      <c r="I915" s="17">
        <v>302100</v>
      </c>
      <c r="J915" s="15" t="s">
        <v>427</v>
      </c>
      <c r="K915" s="14" t="s">
        <v>353</v>
      </c>
      <c r="L915" s="15" t="s">
        <v>428</v>
      </c>
      <c r="M915" s="17">
        <v>300</v>
      </c>
      <c r="N915" s="15" t="str">
        <f>F915&amp;" "&amp;G915</f>
        <v xml:space="preserve">CEFADROXILO JARABE 250 MG/5 ML </v>
      </c>
      <c r="O915" s="15" t="s">
        <v>613</v>
      </c>
      <c r="P915" s="15" t="s">
        <v>614</v>
      </c>
      <c r="Q915" s="15"/>
      <c r="R915" s="15"/>
      <c r="S915" s="15" t="s">
        <v>5759</v>
      </c>
      <c r="T915" s="15" t="s">
        <v>5025</v>
      </c>
      <c r="U915" s="15" t="s">
        <v>5760</v>
      </c>
      <c r="V915" s="15" t="s">
        <v>2433</v>
      </c>
      <c r="W915" s="17">
        <f>I915/M915</f>
        <v>1007</v>
      </c>
      <c r="X915" s="15">
        <v>51101580</v>
      </c>
      <c r="Y915" s="15" t="s">
        <v>5761</v>
      </c>
      <c r="Z915" s="15" t="s">
        <v>433</v>
      </c>
      <c r="AA915" s="15" t="s">
        <v>434</v>
      </c>
      <c r="AB915" s="15" t="s">
        <v>2436</v>
      </c>
      <c r="AC915" s="15" t="s">
        <v>2437</v>
      </c>
      <c r="AD915" s="15" t="s">
        <v>607</v>
      </c>
      <c r="AE915" s="15" t="s">
        <v>5030</v>
      </c>
      <c r="AF915" s="15" t="s">
        <v>60</v>
      </c>
      <c r="AG915" s="15" t="s">
        <v>61</v>
      </c>
      <c r="AH915" s="15" t="s">
        <v>5662</v>
      </c>
      <c r="AI915" s="18">
        <v>44999</v>
      </c>
      <c r="AJ915" s="15" t="s">
        <v>119</v>
      </c>
      <c r="AK915" s="15" t="s">
        <v>5663</v>
      </c>
      <c r="AL915" s="15"/>
    </row>
    <row r="916" spans="1:44" s="13" customFormat="1" ht="11.4" x14ac:dyDescent="0.2">
      <c r="A916" s="14" t="s">
        <v>38</v>
      </c>
      <c r="B916" s="14" t="s">
        <v>220</v>
      </c>
      <c r="C916" s="14" t="s">
        <v>123</v>
      </c>
      <c r="D916" s="14" t="s">
        <v>162</v>
      </c>
      <c r="E916" s="15" t="s">
        <v>1282</v>
      </c>
      <c r="F916" s="15" t="s">
        <v>5762</v>
      </c>
      <c r="G916" s="16" t="str">
        <f>P916&amp;" "&amp;O916&amp;" "&amp;Q916</f>
        <v xml:space="preserve">COMPRIMIDOS 200 MG </v>
      </c>
      <c r="H916" s="15" t="s">
        <v>239</v>
      </c>
      <c r="I916" s="17">
        <v>302100</v>
      </c>
      <c r="J916" s="15" t="s">
        <v>1121</v>
      </c>
      <c r="K916" s="14" t="s">
        <v>167</v>
      </c>
      <c r="L916" s="15" t="s">
        <v>4838</v>
      </c>
      <c r="M916" s="17">
        <v>600</v>
      </c>
      <c r="N916" s="15" t="str">
        <f>F916&amp;" "&amp;G916</f>
        <v xml:space="preserve">RIFAXIMINA COMPRIMIDOS 200 MG </v>
      </c>
      <c r="O916" s="15" t="s">
        <v>1344</v>
      </c>
      <c r="P916" s="15" t="s">
        <v>73</v>
      </c>
      <c r="Q916" s="15"/>
      <c r="R916" s="15" t="s">
        <v>5763</v>
      </c>
      <c r="S916" s="15" t="s">
        <v>5764</v>
      </c>
      <c r="T916" s="15" t="s">
        <v>151</v>
      </c>
      <c r="U916" s="15" t="s">
        <v>5764</v>
      </c>
      <c r="V916" s="15" t="s">
        <v>1159</v>
      </c>
      <c r="W916" s="17">
        <f>I916/M916</f>
        <v>503.5</v>
      </c>
      <c r="X916" s="15">
        <v>85121902</v>
      </c>
      <c r="Y916" s="15" t="s">
        <v>5765</v>
      </c>
      <c r="Z916" s="15" t="s">
        <v>4843</v>
      </c>
      <c r="AA916" s="15" t="s">
        <v>4844</v>
      </c>
      <c r="AB916" s="15" t="s">
        <v>1163</v>
      </c>
      <c r="AC916" s="15" t="s">
        <v>1164</v>
      </c>
      <c r="AD916" s="15" t="s">
        <v>233</v>
      </c>
      <c r="AE916" s="15" t="s">
        <v>1292</v>
      </c>
      <c r="AF916" s="15" t="s">
        <v>84</v>
      </c>
      <c r="AG916" s="15" t="s">
        <v>61</v>
      </c>
      <c r="AH916" s="15" t="s">
        <v>48</v>
      </c>
      <c r="AI916" s="18">
        <v>45016</v>
      </c>
      <c r="AJ916" s="15" t="s">
        <v>62</v>
      </c>
      <c r="AK916" s="15" t="s">
        <v>5766</v>
      </c>
      <c r="AL916" s="20"/>
      <c r="AM916" s="21"/>
      <c r="AN916" s="21"/>
      <c r="AO916" s="21"/>
      <c r="AP916" s="21"/>
      <c r="AQ916" s="21"/>
      <c r="AR916" s="21"/>
    </row>
    <row r="917" spans="1:44" s="13" customFormat="1" ht="11.4" x14ac:dyDescent="0.2">
      <c r="A917" s="14" t="s">
        <v>38</v>
      </c>
      <c r="B917" s="14" t="s">
        <v>220</v>
      </c>
      <c r="C917" s="14" t="s">
        <v>123</v>
      </c>
      <c r="D917" s="14" t="s">
        <v>162</v>
      </c>
      <c r="E917" s="15" t="s">
        <v>425</v>
      </c>
      <c r="F917" s="15" t="s">
        <v>5767</v>
      </c>
      <c r="G917" s="16" t="str">
        <f>P917&amp;" "&amp;O917&amp;" "&amp;Q917</f>
        <v xml:space="preserve">COMPRIMIDOS 50 MG </v>
      </c>
      <c r="H917" s="15" t="s">
        <v>68</v>
      </c>
      <c r="I917" s="17">
        <v>302100</v>
      </c>
      <c r="J917" s="15" t="s">
        <v>1227</v>
      </c>
      <c r="K917" s="14" t="s">
        <v>167</v>
      </c>
      <c r="L917" s="15" t="s">
        <v>1228</v>
      </c>
      <c r="M917" s="17">
        <v>3180</v>
      </c>
      <c r="N917" s="15" t="str">
        <f>F917&amp;" "&amp;G917</f>
        <v xml:space="preserve">SILDENAFIL COMPRIMIDOS 50 MG </v>
      </c>
      <c r="O917" s="15" t="s">
        <v>745</v>
      </c>
      <c r="P917" s="15" t="s">
        <v>73</v>
      </c>
      <c r="Q917" s="15"/>
      <c r="R917" s="15"/>
      <c r="S917" s="15" t="s">
        <v>5768</v>
      </c>
      <c r="T917" s="15" t="s">
        <v>5769</v>
      </c>
      <c r="U917" s="15" t="s">
        <v>5768</v>
      </c>
      <c r="V917" s="15" t="s">
        <v>416</v>
      </c>
      <c r="W917" s="17">
        <f>I917/M917</f>
        <v>95</v>
      </c>
      <c r="X917" s="15">
        <v>51212401</v>
      </c>
      <c r="Y917" s="15" t="s">
        <v>5770</v>
      </c>
      <c r="Z917" s="15" t="s">
        <v>117</v>
      </c>
      <c r="AA917" s="15" t="s">
        <v>1232</v>
      </c>
      <c r="AB917" s="15" t="s">
        <v>416</v>
      </c>
      <c r="AC917" s="15" t="s">
        <v>419</v>
      </c>
      <c r="AD917" s="15" t="s">
        <v>437</v>
      </c>
      <c r="AE917" s="15" t="s">
        <v>438</v>
      </c>
      <c r="AF917" s="15" t="s">
        <v>60</v>
      </c>
      <c r="AG917" s="15" t="s">
        <v>61</v>
      </c>
      <c r="AH917" s="15" t="s">
        <v>5771</v>
      </c>
      <c r="AI917" s="18">
        <v>45009</v>
      </c>
      <c r="AJ917" s="15" t="s">
        <v>62</v>
      </c>
      <c r="AK917" s="15" t="s">
        <v>5772</v>
      </c>
      <c r="AL917" s="20"/>
      <c r="AM917" s="21"/>
      <c r="AN917" s="21"/>
      <c r="AO917" s="21"/>
      <c r="AP917" s="21"/>
      <c r="AQ917" s="21"/>
      <c r="AR917" s="21"/>
    </row>
    <row r="918" spans="1:44" s="13" customFormat="1" ht="11.4" x14ac:dyDescent="0.2">
      <c r="A918" s="22" t="s">
        <v>38</v>
      </c>
      <c r="B918" s="22" t="s">
        <v>424</v>
      </c>
      <c r="C918" s="22" t="s">
        <v>41</v>
      </c>
      <c r="D918" s="22" t="s">
        <v>162</v>
      </c>
      <c r="E918" s="24" t="s">
        <v>5773</v>
      </c>
      <c r="F918" s="20" t="s">
        <v>5774</v>
      </c>
      <c r="G918" s="16" t="str">
        <f>P918&amp;" "&amp;O918&amp;" "&amp;Q918</f>
        <v xml:space="preserve">AMPOLLAS 10 MG </v>
      </c>
      <c r="H918" s="20" t="s">
        <v>165</v>
      </c>
      <c r="I918" s="23">
        <v>302100</v>
      </c>
      <c r="J918" s="20" t="s">
        <v>136</v>
      </c>
      <c r="K918" s="22" t="s">
        <v>137</v>
      </c>
      <c r="L918" s="20" t="s">
        <v>138</v>
      </c>
      <c r="M918" s="23">
        <v>100</v>
      </c>
      <c r="N918" s="15" t="str">
        <f>F918&amp;" "&amp;G918</f>
        <v xml:space="preserve">VITAMINA K1 AMPOLLAS 10 MG </v>
      </c>
      <c r="O918" s="20" t="s">
        <v>563</v>
      </c>
      <c r="P918" s="20" t="s">
        <v>50</v>
      </c>
      <c r="Q918" s="20"/>
      <c r="R918" s="20" t="s">
        <v>5775</v>
      </c>
      <c r="S918" s="20" t="s">
        <v>5776</v>
      </c>
      <c r="T918" s="20" t="s">
        <v>140</v>
      </c>
      <c r="U918" s="20" t="s">
        <v>5777</v>
      </c>
      <c r="V918" s="15" t="s">
        <v>918</v>
      </c>
      <c r="W918" s="25">
        <f>I918/M918</f>
        <v>3021</v>
      </c>
      <c r="X918" s="20">
        <v>51191905</v>
      </c>
      <c r="Y918" s="20" t="s">
        <v>5778</v>
      </c>
      <c r="Z918" s="20" t="s">
        <v>143</v>
      </c>
      <c r="AA918" s="20" t="s">
        <v>144</v>
      </c>
      <c r="AB918" s="20" t="s">
        <v>921</v>
      </c>
      <c r="AC918" s="20" t="s">
        <v>922</v>
      </c>
      <c r="AD918" s="20" t="s">
        <v>233</v>
      </c>
      <c r="AE918" s="20" t="s">
        <v>5779</v>
      </c>
      <c r="AF918" s="20" t="s">
        <v>84</v>
      </c>
      <c r="AG918" s="20" t="s">
        <v>61</v>
      </c>
      <c r="AH918" s="20" t="s">
        <v>5780</v>
      </c>
      <c r="AI918" s="26">
        <v>44970</v>
      </c>
      <c r="AJ918" s="20" t="s">
        <v>119</v>
      </c>
      <c r="AK918" s="20" t="s">
        <v>5781</v>
      </c>
      <c r="AL918" s="15"/>
    </row>
    <row r="919" spans="1:44" s="13" customFormat="1" ht="11.4" x14ac:dyDescent="0.2">
      <c r="A919" s="14" t="s">
        <v>38</v>
      </c>
      <c r="B919" s="14" t="s">
        <v>39</v>
      </c>
      <c r="C919" s="14" t="s">
        <v>40</v>
      </c>
      <c r="D919" s="14" t="s">
        <v>41</v>
      </c>
      <c r="E919" s="15" t="s">
        <v>5773</v>
      </c>
      <c r="F919" s="15" t="s">
        <v>5774</v>
      </c>
      <c r="G919" s="16" t="str">
        <f>P919&amp;" "&amp;O919&amp;" "&amp;Q919</f>
        <v xml:space="preserve">AMPOLLAS 10 MG </v>
      </c>
      <c r="H919" s="15" t="s">
        <v>165</v>
      </c>
      <c r="I919" s="17">
        <v>302100</v>
      </c>
      <c r="J919" s="15" t="s">
        <v>1129</v>
      </c>
      <c r="K919" s="14" t="s">
        <v>167</v>
      </c>
      <c r="L919" s="15" t="s">
        <v>1797</v>
      </c>
      <c r="M919" s="17">
        <v>100</v>
      </c>
      <c r="N919" s="15" t="str">
        <f>F919&amp;" "&amp;G919</f>
        <v xml:space="preserve">VITAMINA K1 AMPOLLAS 10 MG </v>
      </c>
      <c r="O919" s="15" t="s">
        <v>563</v>
      </c>
      <c r="P919" s="15" t="s">
        <v>50</v>
      </c>
      <c r="Q919" s="15" t="s">
        <v>48</v>
      </c>
      <c r="R919" s="15" t="s">
        <v>5775</v>
      </c>
      <c r="S919" s="15" t="s">
        <v>5782</v>
      </c>
      <c r="T919" s="15" t="s">
        <v>1799</v>
      </c>
      <c r="U919" s="15" t="s">
        <v>5783</v>
      </c>
      <c r="V919" s="15" t="s">
        <v>918</v>
      </c>
      <c r="W919" s="17">
        <f>I919/M919</f>
        <v>3021</v>
      </c>
      <c r="X919" s="15">
        <v>42192602</v>
      </c>
      <c r="Y919" s="15" t="s">
        <v>5784</v>
      </c>
      <c r="Z919" s="15" t="s">
        <v>1803</v>
      </c>
      <c r="AA919" s="15" t="s">
        <v>1804</v>
      </c>
      <c r="AB919" s="15" t="s">
        <v>921</v>
      </c>
      <c r="AC919" s="15" t="s">
        <v>922</v>
      </c>
      <c r="AD919" s="15" t="s">
        <v>233</v>
      </c>
      <c r="AE919" s="15" t="s">
        <v>5779</v>
      </c>
      <c r="AF919" s="15" t="s">
        <v>60</v>
      </c>
      <c r="AG919" s="15" t="s">
        <v>61</v>
      </c>
      <c r="AH919" s="15" t="s">
        <v>48</v>
      </c>
      <c r="AI919" s="18">
        <v>45093</v>
      </c>
      <c r="AJ919" s="15" t="s">
        <v>119</v>
      </c>
      <c r="AK919" s="15" t="s">
        <v>5785</v>
      </c>
      <c r="AL919" s="15"/>
    </row>
    <row r="920" spans="1:44" s="13" customFormat="1" ht="11.4" x14ac:dyDescent="0.2">
      <c r="A920" s="14" t="s">
        <v>38</v>
      </c>
      <c r="B920" s="14" t="s">
        <v>70</v>
      </c>
      <c r="C920" s="14" t="s">
        <v>147</v>
      </c>
      <c r="D920" s="14" t="s">
        <v>87</v>
      </c>
      <c r="E920" s="15" t="s">
        <v>3050</v>
      </c>
      <c r="F920" s="15" t="s">
        <v>5786</v>
      </c>
      <c r="G920" s="27" t="str">
        <f>P920&amp;" "&amp;O920&amp;" "&amp;Q920</f>
        <v xml:space="preserve">COMPRIMIDOS 1 GR/50 MG </v>
      </c>
      <c r="H920" s="15" t="s">
        <v>239</v>
      </c>
      <c r="I920" s="17">
        <v>302120</v>
      </c>
      <c r="J920" s="15" t="s">
        <v>1758</v>
      </c>
      <c r="K920" s="14">
        <v>9</v>
      </c>
      <c r="L920" s="15" t="s">
        <v>3182</v>
      </c>
      <c r="M920" s="17">
        <v>13</v>
      </c>
      <c r="N920" s="20" t="str">
        <f>F920&amp;" "&amp;G920</f>
        <v xml:space="preserve">METFORMINA, SITAGLIPTINA COMPRIMIDOS 1 GR/50 MG </v>
      </c>
      <c r="O920" s="15" t="s">
        <v>5787</v>
      </c>
      <c r="P920" s="15" t="s">
        <v>73</v>
      </c>
      <c r="Q920" s="15" t="s">
        <v>48</v>
      </c>
      <c r="R920" s="15" t="s">
        <v>5788</v>
      </c>
      <c r="S920" s="15" t="s">
        <v>5789</v>
      </c>
      <c r="T920" s="15" t="s">
        <v>519</v>
      </c>
      <c r="U920" s="15" t="s">
        <v>5789</v>
      </c>
      <c r="V920" s="15" t="s">
        <v>5790</v>
      </c>
      <c r="W920" s="23">
        <f>I920/M920</f>
        <v>23240</v>
      </c>
      <c r="X920" s="15">
        <v>30201901</v>
      </c>
      <c r="Y920" s="15" t="s">
        <v>5791</v>
      </c>
      <c r="Z920" s="15" t="s">
        <v>499</v>
      </c>
      <c r="AA920" s="15" t="s">
        <v>3185</v>
      </c>
      <c r="AB920" s="15" t="s">
        <v>5792</v>
      </c>
      <c r="AC920" s="15" t="s">
        <v>5793</v>
      </c>
      <c r="AD920" s="15" t="s">
        <v>233</v>
      </c>
      <c r="AE920" s="15" t="s">
        <v>3058</v>
      </c>
      <c r="AF920" s="15" t="s">
        <v>84</v>
      </c>
      <c r="AG920" s="15" t="s">
        <v>61</v>
      </c>
      <c r="AH920" s="15" t="s">
        <v>48</v>
      </c>
      <c r="AI920" s="18">
        <v>45222</v>
      </c>
      <c r="AJ920" s="15" t="s">
        <v>119</v>
      </c>
      <c r="AK920" s="15" t="s">
        <v>5794</v>
      </c>
      <c r="AL920" s="15" t="s">
        <v>159</v>
      </c>
    </row>
    <row r="921" spans="1:44" s="13" customFormat="1" ht="11.4" x14ac:dyDescent="0.2">
      <c r="A921" s="14" t="s">
        <v>38</v>
      </c>
      <c r="B921" s="14" t="s">
        <v>86</v>
      </c>
      <c r="C921" s="14" t="s">
        <v>87</v>
      </c>
      <c r="D921" s="14" t="s">
        <v>88</v>
      </c>
      <c r="E921" s="15" t="s">
        <v>2303</v>
      </c>
      <c r="F921" s="15" t="s">
        <v>4008</v>
      </c>
      <c r="G921" s="16" t="str">
        <f>P921&amp;" "&amp;O921&amp;" "&amp;Q921</f>
        <v xml:space="preserve">INHALADOR 100 MCG </v>
      </c>
      <c r="H921" s="15" t="s">
        <v>7</v>
      </c>
      <c r="I921" s="17">
        <v>302120</v>
      </c>
      <c r="J921" s="15" t="s">
        <v>4424</v>
      </c>
      <c r="K921" s="14" t="s">
        <v>125</v>
      </c>
      <c r="L921" s="15" t="s">
        <v>4425</v>
      </c>
      <c r="M921" s="17">
        <v>20</v>
      </c>
      <c r="N921" s="15" t="str">
        <f>F921&amp;" "&amp;G921</f>
        <v xml:space="preserve">SALBUTAMOL INHALADOR 100 MCG </v>
      </c>
      <c r="O921" s="15" t="s">
        <v>4009</v>
      </c>
      <c r="P921" s="15" t="s">
        <v>1144</v>
      </c>
      <c r="Q921" s="15" t="s">
        <v>48</v>
      </c>
      <c r="R921" s="15" t="s">
        <v>5795</v>
      </c>
      <c r="S921" s="15" t="s">
        <v>5796</v>
      </c>
      <c r="T921" s="15" t="s">
        <v>4011</v>
      </c>
      <c r="U921" s="15" t="s">
        <v>5796</v>
      </c>
      <c r="V921" s="19" t="s">
        <v>1855</v>
      </c>
      <c r="W921" s="17">
        <f>I921/M921</f>
        <v>15106</v>
      </c>
      <c r="X921" s="15">
        <v>51161508</v>
      </c>
      <c r="Y921" s="15" t="s">
        <v>5797</v>
      </c>
      <c r="Z921" s="15" t="s">
        <v>4430</v>
      </c>
      <c r="AA921" s="15" t="s">
        <v>4431</v>
      </c>
      <c r="AB921" s="15" t="s">
        <v>1858</v>
      </c>
      <c r="AC921" s="15" t="s">
        <v>1859</v>
      </c>
      <c r="AD921" s="15" t="s">
        <v>1151</v>
      </c>
      <c r="AE921" s="15" t="s">
        <v>2309</v>
      </c>
      <c r="AF921" s="15" t="s">
        <v>60</v>
      </c>
      <c r="AG921" s="15" t="s">
        <v>61</v>
      </c>
      <c r="AH921" s="15" t="s">
        <v>48</v>
      </c>
      <c r="AI921" s="18">
        <v>45043</v>
      </c>
      <c r="AJ921" s="15" t="s">
        <v>62</v>
      </c>
      <c r="AK921" s="15" t="s">
        <v>5798</v>
      </c>
      <c r="AL921" s="15"/>
    </row>
    <row r="922" spans="1:44" s="13" customFormat="1" ht="11.4" x14ac:dyDescent="0.2">
      <c r="A922" s="22" t="s">
        <v>38</v>
      </c>
      <c r="B922" s="22" t="s">
        <v>160</v>
      </c>
      <c r="C922" s="22" t="s">
        <v>161</v>
      </c>
      <c r="D922" s="22" t="s">
        <v>162</v>
      </c>
      <c r="E922" s="24" t="s">
        <v>66</v>
      </c>
      <c r="F922" s="20" t="s">
        <v>4046</v>
      </c>
      <c r="G922" s="16" t="str">
        <f>P922&amp;" "&amp;O922&amp;" "&amp;Q922</f>
        <v xml:space="preserve">POMADA AL 5% </v>
      </c>
      <c r="H922" s="20" t="s">
        <v>378</v>
      </c>
      <c r="I922" s="23">
        <v>302120</v>
      </c>
      <c r="J922" s="20" t="s">
        <v>1561</v>
      </c>
      <c r="K922" s="22" t="s">
        <v>70</v>
      </c>
      <c r="L922" s="24" t="s">
        <v>5799</v>
      </c>
      <c r="M922" s="23">
        <v>280</v>
      </c>
      <c r="N922" s="15" t="str">
        <f>F922&amp;" "&amp;G922</f>
        <v xml:space="preserve">SALICILATO DE METILO POMADA AL 5% </v>
      </c>
      <c r="O922" s="20" t="s">
        <v>3639</v>
      </c>
      <c r="P922" s="15" t="s">
        <v>4047</v>
      </c>
      <c r="Q922" s="20"/>
      <c r="R922" s="20"/>
      <c r="S922" s="20" t="s">
        <v>5800</v>
      </c>
      <c r="T922" s="20" t="s">
        <v>4046</v>
      </c>
      <c r="U922" s="20" t="s">
        <v>5801</v>
      </c>
      <c r="V922" s="24" t="s">
        <v>3018</v>
      </c>
      <c r="W922" s="23">
        <f>I922/M922</f>
        <v>1079</v>
      </c>
      <c r="X922" s="20">
        <v>51241210</v>
      </c>
      <c r="Y922" s="20" t="s">
        <v>5802</v>
      </c>
      <c r="Z922" s="20" t="s">
        <v>248</v>
      </c>
      <c r="AA922" s="20" t="s">
        <v>5803</v>
      </c>
      <c r="AB922" s="20" t="s">
        <v>3020</v>
      </c>
      <c r="AC922" s="20" t="s">
        <v>3021</v>
      </c>
      <c r="AD922" s="20" t="s">
        <v>82</v>
      </c>
      <c r="AE922" s="20" t="s">
        <v>83</v>
      </c>
      <c r="AF922" s="20" t="s">
        <v>60</v>
      </c>
      <c r="AG922" s="20" t="s">
        <v>61</v>
      </c>
      <c r="AH922" s="20" t="s">
        <v>48</v>
      </c>
      <c r="AI922" s="26">
        <v>44946</v>
      </c>
      <c r="AJ922" s="20" t="s">
        <v>119</v>
      </c>
      <c r="AK922" s="20" t="s">
        <v>5804</v>
      </c>
      <c r="AL922" s="15"/>
    </row>
    <row r="923" spans="1:44" s="13" customFormat="1" ht="11.4" x14ac:dyDescent="0.2">
      <c r="A923" s="14" t="s">
        <v>38</v>
      </c>
      <c r="B923" s="14" t="s">
        <v>70</v>
      </c>
      <c r="C923" s="14" t="s">
        <v>147</v>
      </c>
      <c r="D923" s="14" t="s">
        <v>87</v>
      </c>
      <c r="E923" s="15" t="s">
        <v>5805</v>
      </c>
      <c r="F923" s="15" t="s">
        <v>5806</v>
      </c>
      <c r="G923" s="27" t="str">
        <f>P923&amp;" "&amp;O923&amp;" "&amp;Q923</f>
        <v xml:space="preserve">AMPOLLAS 100 MG </v>
      </c>
      <c r="H923" s="15" t="s">
        <v>7</v>
      </c>
      <c r="I923" s="17">
        <v>302142</v>
      </c>
      <c r="J923" s="15" t="s">
        <v>1103</v>
      </c>
      <c r="K923" s="14" t="s">
        <v>167</v>
      </c>
      <c r="L923" s="15" t="s">
        <v>1104</v>
      </c>
      <c r="M923" s="17">
        <v>2</v>
      </c>
      <c r="N923" s="20" t="str">
        <f>F923&amp;" "&amp;G923</f>
        <v xml:space="preserve">LINEZOLID AMPOLLAS 100 MG </v>
      </c>
      <c r="O923" s="15" t="s">
        <v>72</v>
      </c>
      <c r="P923" s="15" t="s">
        <v>50</v>
      </c>
      <c r="Q923" s="15" t="s">
        <v>48</v>
      </c>
      <c r="R923" s="15" t="s">
        <v>48</v>
      </c>
      <c r="S923" s="15" t="s">
        <v>5807</v>
      </c>
      <c r="T923" s="15" t="s">
        <v>1413</v>
      </c>
      <c r="U923" s="15" t="s">
        <v>5807</v>
      </c>
      <c r="V923" s="15" t="s">
        <v>878</v>
      </c>
      <c r="W923" s="23">
        <f>I923/M923</f>
        <v>151071</v>
      </c>
      <c r="X923" s="15">
        <v>73101701</v>
      </c>
      <c r="Y923" s="15" t="s">
        <v>5808</v>
      </c>
      <c r="Z923" s="15" t="s">
        <v>1111</v>
      </c>
      <c r="AA923" s="15" t="s">
        <v>1112</v>
      </c>
      <c r="AB923" s="15" t="s">
        <v>881</v>
      </c>
      <c r="AC923" s="15" t="s">
        <v>882</v>
      </c>
      <c r="AD923" s="15" t="s">
        <v>607</v>
      </c>
      <c r="AE923" s="15" t="s">
        <v>5809</v>
      </c>
      <c r="AF923" s="15" t="s">
        <v>60</v>
      </c>
      <c r="AG923" s="15" t="s">
        <v>61</v>
      </c>
      <c r="AH923" s="15" t="s">
        <v>48</v>
      </c>
      <c r="AI923" s="18">
        <v>45205</v>
      </c>
      <c r="AJ923" s="15" t="s">
        <v>119</v>
      </c>
      <c r="AK923" s="15" t="s">
        <v>5810</v>
      </c>
      <c r="AL923" s="15" t="s">
        <v>159</v>
      </c>
    </row>
    <row r="924" spans="1:44" s="13" customFormat="1" ht="11.4" x14ac:dyDescent="0.2">
      <c r="A924" s="22" t="s">
        <v>38</v>
      </c>
      <c r="B924" s="22" t="s">
        <v>121</v>
      </c>
      <c r="C924" s="22" t="s">
        <v>122</v>
      </c>
      <c r="D924" s="22" t="s">
        <v>123</v>
      </c>
      <c r="E924" s="20" t="s">
        <v>5805</v>
      </c>
      <c r="F924" s="20" t="s">
        <v>5806</v>
      </c>
      <c r="G924" s="16" t="str">
        <f>P924&amp;" "&amp;O924&amp;" "&amp;Q924</f>
        <v xml:space="preserve">AMPOLLAS 600 MG </v>
      </c>
      <c r="H924" s="20" t="s">
        <v>378</v>
      </c>
      <c r="I924" s="23">
        <v>302142</v>
      </c>
      <c r="J924" s="23" t="s">
        <v>1103</v>
      </c>
      <c r="K924" s="22" t="s">
        <v>167</v>
      </c>
      <c r="L924" s="24" t="s">
        <v>1104</v>
      </c>
      <c r="M924" s="23">
        <v>2</v>
      </c>
      <c r="N924" s="15" t="str">
        <f>F924&amp;" "&amp;G924</f>
        <v xml:space="preserve">LINEZOLID AMPOLLAS 600 MG </v>
      </c>
      <c r="O924" s="20" t="s">
        <v>1602</v>
      </c>
      <c r="P924" s="20" t="s">
        <v>50</v>
      </c>
      <c r="Q924" s="20"/>
      <c r="R924" s="20"/>
      <c r="S924" s="20" t="s">
        <v>5807</v>
      </c>
      <c r="T924" s="20" t="s">
        <v>1413</v>
      </c>
      <c r="U924" s="20" t="s">
        <v>5807</v>
      </c>
      <c r="V924" s="24" t="s">
        <v>878</v>
      </c>
      <c r="W924" s="25">
        <f>I924/M924</f>
        <v>151071</v>
      </c>
      <c r="X924" s="20">
        <v>73101701</v>
      </c>
      <c r="Y924" s="20" t="s">
        <v>5811</v>
      </c>
      <c r="Z924" s="20" t="s">
        <v>1111</v>
      </c>
      <c r="AA924" s="20" t="s">
        <v>1112</v>
      </c>
      <c r="AB924" s="20" t="s">
        <v>881</v>
      </c>
      <c r="AC924" s="20" t="s">
        <v>882</v>
      </c>
      <c r="AD924" s="20" t="s">
        <v>607</v>
      </c>
      <c r="AE924" s="20" t="s">
        <v>5809</v>
      </c>
      <c r="AF924" s="20" t="s">
        <v>60</v>
      </c>
      <c r="AG924" s="20" t="s">
        <v>61</v>
      </c>
      <c r="AH924" s="20" t="s">
        <v>48</v>
      </c>
      <c r="AI924" s="26">
        <v>45169</v>
      </c>
      <c r="AJ924" s="20" t="s">
        <v>119</v>
      </c>
      <c r="AK924" s="20" t="s">
        <v>5812</v>
      </c>
      <c r="AL924" s="20"/>
      <c r="AM924" s="21"/>
      <c r="AN924" s="21"/>
      <c r="AO924" s="21"/>
      <c r="AP924" s="21"/>
      <c r="AQ924" s="21"/>
      <c r="AR924" s="21"/>
    </row>
    <row r="925" spans="1:44" s="13" customFormat="1" ht="11.4" x14ac:dyDescent="0.2">
      <c r="A925" s="14" t="s">
        <v>38</v>
      </c>
      <c r="B925" s="14" t="s">
        <v>64</v>
      </c>
      <c r="C925" s="14" t="s">
        <v>65</v>
      </c>
      <c r="D925" s="14" t="s">
        <v>41</v>
      </c>
      <c r="E925" s="15" t="s">
        <v>184</v>
      </c>
      <c r="F925" s="15" t="s">
        <v>185</v>
      </c>
      <c r="G925" s="16" t="str">
        <f>P925&amp;" "&amp;O925&amp;" "&amp;Q925</f>
        <v xml:space="preserve">JERINGAS PRELLENADAS 6 MG/2 ML </v>
      </c>
      <c r="H925" s="15" t="s">
        <v>7</v>
      </c>
      <c r="I925" s="17">
        <v>302250</v>
      </c>
      <c r="J925" s="15" t="s">
        <v>1772</v>
      </c>
      <c r="K925" s="14" t="s">
        <v>167</v>
      </c>
      <c r="L925" s="15" t="s">
        <v>1773</v>
      </c>
      <c r="M925" s="17">
        <v>50</v>
      </c>
      <c r="N925" s="15" t="str">
        <f>F925&amp;" "&amp;G925</f>
        <v xml:space="preserve">ADENOSINA JERINGAS PRELLENADAS 6 MG/2 ML </v>
      </c>
      <c r="O925" s="15" t="s">
        <v>188</v>
      </c>
      <c r="P925" s="15" t="s">
        <v>2037</v>
      </c>
      <c r="Q925" s="15" t="s">
        <v>48</v>
      </c>
      <c r="R925" s="15" t="s">
        <v>48</v>
      </c>
      <c r="S925" s="15" t="s">
        <v>5813</v>
      </c>
      <c r="T925" s="15" t="s">
        <v>185</v>
      </c>
      <c r="U925" s="15" t="s">
        <v>5814</v>
      </c>
      <c r="V925" s="15" t="s">
        <v>246</v>
      </c>
      <c r="W925" s="17">
        <f>I925/M925</f>
        <v>6045</v>
      </c>
      <c r="X925" s="15">
        <v>51121501</v>
      </c>
      <c r="Y925" s="15" t="s">
        <v>5815</v>
      </c>
      <c r="Z925" s="15" t="s">
        <v>1777</v>
      </c>
      <c r="AA925" s="15" t="s">
        <v>1778</v>
      </c>
      <c r="AB925" s="15" t="s">
        <v>250</v>
      </c>
      <c r="AC925" s="15" t="s">
        <v>251</v>
      </c>
      <c r="AD925" s="15" t="s">
        <v>196</v>
      </c>
      <c r="AE925" s="15" t="s">
        <v>197</v>
      </c>
      <c r="AF925" s="15" t="s">
        <v>330</v>
      </c>
      <c r="AG925" s="15" t="s">
        <v>61</v>
      </c>
      <c r="AH925" s="15" t="s">
        <v>1779</v>
      </c>
      <c r="AI925" s="18">
        <v>45061</v>
      </c>
      <c r="AJ925" s="15" t="s">
        <v>62</v>
      </c>
      <c r="AK925" s="15" t="s">
        <v>1780</v>
      </c>
      <c r="AL925" s="15"/>
    </row>
    <row r="926" spans="1:44" s="13" customFormat="1" ht="11.4" x14ac:dyDescent="0.2">
      <c r="A926" s="22" t="s">
        <v>38</v>
      </c>
      <c r="B926" s="22" t="s">
        <v>424</v>
      </c>
      <c r="C926" s="22" t="s">
        <v>41</v>
      </c>
      <c r="D926" s="22" t="s">
        <v>162</v>
      </c>
      <c r="E926" s="24" t="s">
        <v>1340</v>
      </c>
      <c r="F926" s="20" t="s">
        <v>1341</v>
      </c>
      <c r="G926" s="16" t="str">
        <f>P926&amp;" "&amp;O926&amp;" "&amp;Q926</f>
        <v xml:space="preserve">COMPRIMIDOS 200 MG </v>
      </c>
      <c r="H926" s="20" t="s">
        <v>363</v>
      </c>
      <c r="I926" s="23">
        <v>302250</v>
      </c>
      <c r="J926" s="20" t="s">
        <v>427</v>
      </c>
      <c r="K926" s="22" t="s">
        <v>353</v>
      </c>
      <c r="L926" s="20" t="s">
        <v>2207</v>
      </c>
      <c r="M926" s="23">
        <v>4500</v>
      </c>
      <c r="N926" s="15" t="str">
        <f>F926&amp;" "&amp;G926</f>
        <v xml:space="preserve">CELECOXIB COMPRIMIDOS 200 MG </v>
      </c>
      <c r="O926" s="20" t="s">
        <v>1344</v>
      </c>
      <c r="P926" s="20" t="s">
        <v>73</v>
      </c>
      <c r="Q926" s="20"/>
      <c r="R926" s="20" t="s">
        <v>5816</v>
      </c>
      <c r="S926" s="20" t="s">
        <v>5817</v>
      </c>
      <c r="T926" s="20" t="s">
        <v>1341</v>
      </c>
      <c r="U926" s="20" t="s">
        <v>5817</v>
      </c>
      <c r="V926" s="15" t="s">
        <v>416</v>
      </c>
      <c r="W926" s="25">
        <f>I926/M926</f>
        <v>67.166666666666671</v>
      </c>
      <c r="X926" s="20">
        <v>51142131</v>
      </c>
      <c r="Y926" s="20" t="s">
        <v>5818</v>
      </c>
      <c r="Z926" s="20" t="s">
        <v>2207</v>
      </c>
      <c r="AA926" s="20" t="s">
        <v>2211</v>
      </c>
      <c r="AB926" s="20" t="s">
        <v>416</v>
      </c>
      <c r="AC926" s="20" t="s">
        <v>419</v>
      </c>
      <c r="AD926" s="20" t="s">
        <v>420</v>
      </c>
      <c r="AE926" s="20" t="s">
        <v>1350</v>
      </c>
      <c r="AF926" s="20" t="s">
        <v>84</v>
      </c>
      <c r="AG926" s="20" t="s">
        <v>61</v>
      </c>
      <c r="AH926" s="20" t="s">
        <v>48</v>
      </c>
      <c r="AI926" s="26">
        <v>44979</v>
      </c>
      <c r="AJ926" s="20" t="s">
        <v>62</v>
      </c>
      <c r="AK926" s="20" t="s">
        <v>5819</v>
      </c>
      <c r="AL926" s="15"/>
    </row>
    <row r="927" spans="1:44" s="13" customFormat="1" ht="11.4" x14ac:dyDescent="0.2">
      <c r="A927" s="14" t="s">
        <v>38</v>
      </c>
      <c r="B927" s="14" t="s">
        <v>220</v>
      </c>
      <c r="C927" s="14" t="s">
        <v>123</v>
      </c>
      <c r="D927" s="14" t="s">
        <v>162</v>
      </c>
      <c r="E927" s="15" t="s">
        <v>2034</v>
      </c>
      <c r="F927" s="15" t="s">
        <v>2035</v>
      </c>
      <c r="G927" s="16" t="str">
        <f>P927&amp;" "&amp;O927&amp;" "&amp;Q927</f>
        <v xml:space="preserve">JERINGAS PRELLENADAS 20 MG/0,2 ML </v>
      </c>
      <c r="H927" s="15" t="s">
        <v>44</v>
      </c>
      <c r="I927" s="17">
        <v>302250</v>
      </c>
      <c r="J927" s="15" t="s">
        <v>1888</v>
      </c>
      <c r="K927" s="14" t="s">
        <v>167</v>
      </c>
      <c r="L927" s="15" t="s">
        <v>1889</v>
      </c>
      <c r="M927" s="17">
        <v>130</v>
      </c>
      <c r="N927" s="15" t="str">
        <f>F927&amp;" "&amp;G927</f>
        <v xml:space="preserve">ENOXAPARINA JERINGAS PRELLENADAS 20 MG/0,2 ML </v>
      </c>
      <c r="O927" s="15" t="s">
        <v>5820</v>
      </c>
      <c r="P927" s="20" t="s">
        <v>2037</v>
      </c>
      <c r="Q927" s="15"/>
      <c r="R927" s="15" t="s">
        <v>2038</v>
      </c>
      <c r="S927" s="15" t="s">
        <v>5821</v>
      </c>
      <c r="T927" s="15" t="s">
        <v>5822</v>
      </c>
      <c r="U927" s="15" t="s">
        <v>5823</v>
      </c>
      <c r="V927" s="15" t="s">
        <v>2041</v>
      </c>
      <c r="W927" s="17">
        <f>I927/M927</f>
        <v>2325</v>
      </c>
      <c r="X927" s="15">
        <v>51131603</v>
      </c>
      <c r="Y927" s="15" t="s">
        <v>5824</v>
      </c>
      <c r="Z927" s="15" t="s">
        <v>117</v>
      </c>
      <c r="AA927" s="15" t="s">
        <v>1893</v>
      </c>
      <c r="AB927" s="15" t="s">
        <v>2041</v>
      </c>
      <c r="AC927" s="15" t="s">
        <v>2043</v>
      </c>
      <c r="AD927" s="15" t="s">
        <v>104</v>
      </c>
      <c r="AE927" s="15" t="s">
        <v>2044</v>
      </c>
      <c r="AF927" s="15" t="s">
        <v>60</v>
      </c>
      <c r="AG927" s="15" t="s">
        <v>61</v>
      </c>
      <c r="AH927" s="15" t="s">
        <v>5825</v>
      </c>
      <c r="AI927" s="18">
        <v>44993</v>
      </c>
      <c r="AJ927" s="15" t="s">
        <v>119</v>
      </c>
      <c r="AK927" s="15" t="s">
        <v>5826</v>
      </c>
      <c r="AL927" s="15"/>
    </row>
    <row r="928" spans="1:44" s="13" customFormat="1" ht="11.4" x14ac:dyDescent="0.2">
      <c r="A928" s="22" t="s">
        <v>38</v>
      </c>
      <c r="B928" s="22" t="s">
        <v>160</v>
      </c>
      <c r="C928" s="22" t="s">
        <v>161</v>
      </c>
      <c r="D928" s="22" t="s">
        <v>162</v>
      </c>
      <c r="E928" s="24" t="s">
        <v>1303</v>
      </c>
      <c r="F928" s="24" t="s">
        <v>1304</v>
      </c>
      <c r="G928" s="16" t="str">
        <f>P928&amp;" "&amp;O928&amp;" "&amp;Q928</f>
        <v xml:space="preserve">AMPOLLAS 151-300 MG </v>
      </c>
      <c r="H928" s="20" t="s">
        <v>239</v>
      </c>
      <c r="I928" s="23">
        <v>302256</v>
      </c>
      <c r="J928" s="20" t="s">
        <v>1038</v>
      </c>
      <c r="K928" s="22" t="s">
        <v>1039</v>
      </c>
      <c r="L928" s="24" t="s">
        <v>1040</v>
      </c>
      <c r="M928" s="23">
        <v>6</v>
      </c>
      <c r="N928" s="15" t="str">
        <f>F928&amp;" "&amp;G928</f>
        <v xml:space="preserve">CARBOPLATINO AMPOLLAS 151-300 MG </v>
      </c>
      <c r="O928" s="20" t="s">
        <v>5827</v>
      </c>
      <c r="P928" s="15" t="s">
        <v>50</v>
      </c>
      <c r="Q928" s="20"/>
      <c r="R928" s="20"/>
      <c r="S928" s="20" t="s">
        <v>5828</v>
      </c>
      <c r="T928" s="20" t="s">
        <v>1042</v>
      </c>
      <c r="U928" s="20" t="s">
        <v>5828</v>
      </c>
      <c r="V928" s="24" t="s">
        <v>1025</v>
      </c>
      <c r="W928" s="23">
        <f>I928/M928</f>
        <v>50376</v>
      </c>
      <c r="X928" s="20">
        <v>51111503</v>
      </c>
      <c r="Y928" s="20" t="s">
        <v>5829</v>
      </c>
      <c r="Z928" s="20" t="s">
        <v>1040</v>
      </c>
      <c r="AA928" s="20" t="s">
        <v>1044</v>
      </c>
      <c r="AB928" s="20" t="s">
        <v>1025</v>
      </c>
      <c r="AC928" s="20" t="s">
        <v>1029</v>
      </c>
      <c r="AD928" s="20" t="s">
        <v>1030</v>
      </c>
      <c r="AE928" s="20" t="s">
        <v>1310</v>
      </c>
      <c r="AF928" s="20" t="s">
        <v>60</v>
      </c>
      <c r="AG928" s="20" t="s">
        <v>61</v>
      </c>
      <c r="AH928" s="20" t="s">
        <v>5830</v>
      </c>
      <c r="AI928" s="26">
        <v>44939</v>
      </c>
      <c r="AJ928" s="20" t="s">
        <v>62</v>
      </c>
      <c r="AK928" s="20" t="s">
        <v>5831</v>
      </c>
      <c r="AL928" s="15"/>
    </row>
    <row r="929" spans="1:44" s="13" customFormat="1" ht="11.4" x14ac:dyDescent="0.2">
      <c r="A929" s="14" t="s">
        <v>38</v>
      </c>
      <c r="B929" s="14" t="s">
        <v>70</v>
      </c>
      <c r="C929" s="14" t="s">
        <v>147</v>
      </c>
      <c r="D929" s="14" t="s">
        <v>87</v>
      </c>
      <c r="E929" s="15" t="s">
        <v>5832</v>
      </c>
      <c r="F929" s="15" t="s">
        <v>5833</v>
      </c>
      <c r="G929" s="27" t="str">
        <f>P929&amp;" "&amp;O929&amp;" "&amp;Q929</f>
        <v xml:space="preserve">AMPOLLAS 81-100 MG </v>
      </c>
      <c r="H929" s="15" t="s">
        <v>239</v>
      </c>
      <c r="I929" s="17">
        <v>302260</v>
      </c>
      <c r="J929" s="15" t="s">
        <v>723</v>
      </c>
      <c r="K929" s="14">
        <v>8</v>
      </c>
      <c r="L929" s="15" t="s">
        <v>724</v>
      </c>
      <c r="M929" s="17">
        <v>2</v>
      </c>
      <c r="N929" s="20" t="str">
        <f>F929&amp;" "&amp;G929</f>
        <v xml:space="preserve">DOCETAXEL AMPOLLAS 81-100 MG </v>
      </c>
      <c r="O929" s="15" t="s">
        <v>5834</v>
      </c>
      <c r="P929" s="15" t="s">
        <v>50</v>
      </c>
      <c r="Q929" s="15" t="s">
        <v>48</v>
      </c>
      <c r="R929" s="15" t="s">
        <v>48</v>
      </c>
      <c r="S929" s="15" t="s">
        <v>5835</v>
      </c>
      <c r="T929" s="15" t="s">
        <v>2455</v>
      </c>
      <c r="U929" s="15" t="s">
        <v>5835</v>
      </c>
      <c r="V929" s="15" t="s">
        <v>1025</v>
      </c>
      <c r="W929" s="23">
        <f>I929/M929</f>
        <v>151130</v>
      </c>
      <c r="X929" s="15">
        <v>51111617</v>
      </c>
      <c r="Y929" s="15" t="s">
        <v>5121</v>
      </c>
      <c r="Z929" s="15" t="s">
        <v>117</v>
      </c>
      <c r="AA929" s="15" t="s">
        <v>727</v>
      </c>
      <c r="AB929" s="15" t="s">
        <v>1025</v>
      </c>
      <c r="AC929" s="15" t="s">
        <v>1029</v>
      </c>
      <c r="AD929" s="15" t="s">
        <v>1030</v>
      </c>
      <c r="AE929" s="15" t="s">
        <v>5836</v>
      </c>
      <c r="AF929" s="15" t="s">
        <v>60</v>
      </c>
      <c r="AG929" s="15" t="s">
        <v>61</v>
      </c>
      <c r="AH929" s="15" t="s">
        <v>5122</v>
      </c>
      <c r="AI929" s="18">
        <v>45224</v>
      </c>
      <c r="AJ929" s="15" t="s">
        <v>119</v>
      </c>
      <c r="AK929" s="15" t="s">
        <v>5123</v>
      </c>
      <c r="AL929" s="15" t="s">
        <v>159</v>
      </c>
    </row>
    <row r="930" spans="1:44" s="13" customFormat="1" ht="11.4" x14ac:dyDescent="0.2">
      <c r="A930" s="14" t="s">
        <v>38</v>
      </c>
      <c r="B930" s="14" t="s">
        <v>70</v>
      </c>
      <c r="C930" s="14" t="s">
        <v>147</v>
      </c>
      <c r="D930" s="14" t="s">
        <v>87</v>
      </c>
      <c r="E930" s="15" t="s">
        <v>5832</v>
      </c>
      <c r="F930" s="15" t="s">
        <v>5833</v>
      </c>
      <c r="G930" s="27" t="str">
        <f>P930&amp;" "&amp;O930&amp;" "&amp;Q930</f>
        <v xml:space="preserve">AMPOLLAS 81-100 MG </v>
      </c>
      <c r="H930" s="15" t="s">
        <v>239</v>
      </c>
      <c r="I930" s="17">
        <v>302260</v>
      </c>
      <c r="J930" s="15" t="s">
        <v>723</v>
      </c>
      <c r="K930" s="14">
        <v>8</v>
      </c>
      <c r="L930" s="15" t="s">
        <v>724</v>
      </c>
      <c r="M930" s="17">
        <v>2</v>
      </c>
      <c r="N930" s="20" t="str">
        <f>F930&amp;" "&amp;G930</f>
        <v xml:space="preserve">DOCETAXEL AMPOLLAS 81-100 MG </v>
      </c>
      <c r="O930" s="15" t="s">
        <v>5834</v>
      </c>
      <c r="P930" s="15" t="s">
        <v>50</v>
      </c>
      <c r="Q930" s="15" t="s">
        <v>48</v>
      </c>
      <c r="R930" s="15" t="s">
        <v>48</v>
      </c>
      <c r="S930" s="15" t="s">
        <v>5835</v>
      </c>
      <c r="T930" s="15" t="s">
        <v>5837</v>
      </c>
      <c r="U930" s="15" t="s">
        <v>5835</v>
      </c>
      <c r="V930" s="15" t="s">
        <v>1025</v>
      </c>
      <c r="W930" s="23">
        <f>I930/M930</f>
        <v>151130</v>
      </c>
      <c r="X930" s="15">
        <v>51211612</v>
      </c>
      <c r="Y930" s="15" t="s">
        <v>5838</v>
      </c>
      <c r="Z930" s="15" t="s">
        <v>117</v>
      </c>
      <c r="AA930" s="15" t="s">
        <v>727</v>
      </c>
      <c r="AB930" s="15" t="s">
        <v>1025</v>
      </c>
      <c r="AC930" s="15" t="s">
        <v>1029</v>
      </c>
      <c r="AD930" s="15" t="s">
        <v>1030</v>
      </c>
      <c r="AE930" s="15" t="s">
        <v>5836</v>
      </c>
      <c r="AF930" s="15" t="s">
        <v>60</v>
      </c>
      <c r="AG930" s="15" t="s">
        <v>61</v>
      </c>
      <c r="AH930" s="15" t="s">
        <v>5122</v>
      </c>
      <c r="AI930" s="18">
        <v>45216</v>
      </c>
      <c r="AJ930" s="15" t="s">
        <v>119</v>
      </c>
      <c r="AK930" s="15" t="s">
        <v>5839</v>
      </c>
      <c r="AL930" s="15" t="s">
        <v>159</v>
      </c>
    </row>
    <row r="931" spans="1:44" s="13" customFormat="1" ht="11.4" x14ac:dyDescent="0.2">
      <c r="A931" s="22" t="s">
        <v>38</v>
      </c>
      <c r="B931" s="22" t="s">
        <v>160</v>
      </c>
      <c r="C931" s="22" t="s">
        <v>161</v>
      </c>
      <c r="D931" s="22" t="s">
        <v>162</v>
      </c>
      <c r="E931" s="24" t="s">
        <v>1879</v>
      </c>
      <c r="F931" s="30" t="s">
        <v>2792</v>
      </c>
      <c r="G931" s="16" t="str">
        <f>P931&amp;" "&amp;O931&amp;" "&amp;Q931</f>
        <v xml:space="preserve">AMPOLLAS 0,4 MG/2 ML </v>
      </c>
      <c r="H931" s="20" t="s">
        <v>7</v>
      </c>
      <c r="I931" s="23">
        <v>302300</v>
      </c>
      <c r="J931" s="20" t="s">
        <v>2015</v>
      </c>
      <c r="K931" s="22" t="s">
        <v>210</v>
      </c>
      <c r="L931" s="24" t="s">
        <v>2016</v>
      </c>
      <c r="M931" s="23">
        <v>100</v>
      </c>
      <c r="N931" s="15" t="str">
        <f>F931&amp;" "&amp;G931</f>
        <v xml:space="preserve">LANATOCIDO C AMPOLLAS 0,4 MG/2 ML </v>
      </c>
      <c r="O931" s="20" t="s">
        <v>4763</v>
      </c>
      <c r="P931" s="15" t="s">
        <v>50</v>
      </c>
      <c r="Q931" s="20"/>
      <c r="R931" s="20"/>
      <c r="S931" s="20" t="s">
        <v>5840</v>
      </c>
      <c r="T931" s="20" t="s">
        <v>5841</v>
      </c>
      <c r="U931" s="20" t="s">
        <v>5840</v>
      </c>
      <c r="V931" s="24" t="s">
        <v>152</v>
      </c>
      <c r="W931" s="23">
        <f>I931/M931</f>
        <v>3023</v>
      </c>
      <c r="X931" s="20">
        <v>51121903</v>
      </c>
      <c r="Y931" s="20" t="s">
        <v>5842</v>
      </c>
      <c r="Z931" s="20" t="s">
        <v>100</v>
      </c>
      <c r="AA931" s="20" t="s">
        <v>2020</v>
      </c>
      <c r="AB931" s="20" t="s">
        <v>152</v>
      </c>
      <c r="AC931" s="20" t="s">
        <v>157</v>
      </c>
      <c r="AD931" s="20" t="s">
        <v>196</v>
      </c>
      <c r="AE931" s="20" t="s">
        <v>1884</v>
      </c>
      <c r="AF931" s="20" t="s">
        <v>84</v>
      </c>
      <c r="AG931" s="20" t="s">
        <v>61</v>
      </c>
      <c r="AH931" s="20" t="s">
        <v>48</v>
      </c>
      <c r="AI931" s="26">
        <v>44945</v>
      </c>
      <c r="AJ931" s="20" t="s">
        <v>119</v>
      </c>
      <c r="AK931" s="20" t="s">
        <v>5843</v>
      </c>
      <c r="AL931" s="15"/>
    </row>
    <row r="932" spans="1:44" s="13" customFormat="1" ht="11.4" x14ac:dyDescent="0.2">
      <c r="A932" s="22" t="s">
        <v>38</v>
      </c>
      <c r="B932" s="22" t="s">
        <v>424</v>
      </c>
      <c r="C932" s="22" t="s">
        <v>41</v>
      </c>
      <c r="D932" s="22" t="s">
        <v>162</v>
      </c>
      <c r="E932" s="24" t="s">
        <v>1879</v>
      </c>
      <c r="F932" s="20" t="s">
        <v>2792</v>
      </c>
      <c r="G932" s="16" t="str">
        <f>P932&amp;" "&amp;O932&amp;" "&amp;Q932</f>
        <v xml:space="preserve">AMPOLLAS 0,4 MG/2 ML </v>
      </c>
      <c r="H932" s="20" t="s">
        <v>378</v>
      </c>
      <c r="I932" s="23">
        <v>302300</v>
      </c>
      <c r="J932" s="20" t="s">
        <v>1977</v>
      </c>
      <c r="K932" s="22" t="s">
        <v>46</v>
      </c>
      <c r="L932" s="20" t="s">
        <v>1978</v>
      </c>
      <c r="M932" s="23">
        <v>100</v>
      </c>
      <c r="N932" s="15" t="str">
        <f>F932&amp;" "&amp;G932</f>
        <v xml:space="preserve">LANATOCIDO C AMPOLLAS 0,4 MG/2 ML </v>
      </c>
      <c r="O932" s="20" t="s">
        <v>4763</v>
      </c>
      <c r="P932" s="20" t="s">
        <v>50</v>
      </c>
      <c r="Q932" s="20"/>
      <c r="R932" s="20"/>
      <c r="S932" s="20" t="s">
        <v>5844</v>
      </c>
      <c r="T932" s="20" t="s">
        <v>96</v>
      </c>
      <c r="U932" s="20" t="s">
        <v>5844</v>
      </c>
      <c r="V932" s="15" t="s">
        <v>152</v>
      </c>
      <c r="W932" s="25">
        <f>I932/M932</f>
        <v>3023</v>
      </c>
      <c r="X932" s="20">
        <v>42171903</v>
      </c>
      <c r="Y932" s="20" t="s">
        <v>5845</v>
      </c>
      <c r="Z932" s="20" t="s">
        <v>1978</v>
      </c>
      <c r="AA932" s="20" t="s">
        <v>1981</v>
      </c>
      <c r="AB932" s="20" t="s">
        <v>152</v>
      </c>
      <c r="AC932" s="20" t="s">
        <v>157</v>
      </c>
      <c r="AD932" s="20" t="s">
        <v>196</v>
      </c>
      <c r="AE932" s="20" t="s">
        <v>1884</v>
      </c>
      <c r="AF932" s="20" t="s">
        <v>60</v>
      </c>
      <c r="AG932" s="20" t="s">
        <v>61</v>
      </c>
      <c r="AH932" s="20" t="s">
        <v>48</v>
      </c>
      <c r="AI932" s="26">
        <v>44974</v>
      </c>
      <c r="AJ932" s="20" t="s">
        <v>119</v>
      </c>
      <c r="AK932" s="20" t="s">
        <v>5846</v>
      </c>
      <c r="AL932" s="15"/>
    </row>
    <row r="933" spans="1:44" s="13" customFormat="1" ht="11.4" x14ac:dyDescent="0.2">
      <c r="A933" s="22" t="s">
        <v>38</v>
      </c>
      <c r="B933" s="22" t="s">
        <v>424</v>
      </c>
      <c r="C933" s="22" t="s">
        <v>41</v>
      </c>
      <c r="D933" s="22" t="s">
        <v>162</v>
      </c>
      <c r="E933" s="24" t="s">
        <v>1879</v>
      </c>
      <c r="F933" s="20" t="s">
        <v>2792</v>
      </c>
      <c r="G933" s="16" t="str">
        <f>P933&amp;" "&amp;O933&amp;" "&amp;Q933</f>
        <v xml:space="preserve">AMPOLLAS 0,4 MG/2 ML </v>
      </c>
      <c r="H933" s="20" t="s">
        <v>165</v>
      </c>
      <c r="I933" s="23">
        <v>302300</v>
      </c>
      <c r="J933" s="20" t="s">
        <v>5847</v>
      </c>
      <c r="K933" s="22" t="s">
        <v>46</v>
      </c>
      <c r="L933" s="20" t="s">
        <v>5848</v>
      </c>
      <c r="M933" s="23">
        <v>100</v>
      </c>
      <c r="N933" s="15" t="str">
        <f>F933&amp;" "&amp;G933</f>
        <v xml:space="preserve">LANATOCIDO C AMPOLLAS 0,4 MG/2 ML </v>
      </c>
      <c r="O933" s="20" t="s">
        <v>4763</v>
      </c>
      <c r="P933" s="20" t="s">
        <v>50</v>
      </c>
      <c r="Q933" s="20"/>
      <c r="R933" s="20"/>
      <c r="S933" s="20" t="s">
        <v>5849</v>
      </c>
      <c r="T933" s="20" t="s">
        <v>2166</v>
      </c>
      <c r="U933" s="20" t="s">
        <v>5849</v>
      </c>
      <c r="V933" s="15" t="s">
        <v>152</v>
      </c>
      <c r="W933" s="25">
        <f>I933/M933</f>
        <v>3023</v>
      </c>
      <c r="X933" s="20">
        <v>51142009</v>
      </c>
      <c r="Y933" s="20" t="s">
        <v>5850</v>
      </c>
      <c r="Z933" s="20" t="s">
        <v>499</v>
      </c>
      <c r="AA933" s="20" t="s">
        <v>5851</v>
      </c>
      <c r="AB933" s="20" t="s">
        <v>152</v>
      </c>
      <c r="AC933" s="20" t="s">
        <v>157</v>
      </c>
      <c r="AD933" s="20" t="s">
        <v>196</v>
      </c>
      <c r="AE933" s="20" t="s">
        <v>1884</v>
      </c>
      <c r="AF933" s="20" t="s">
        <v>84</v>
      </c>
      <c r="AG933" s="20" t="s">
        <v>61</v>
      </c>
      <c r="AH933" s="20" t="s">
        <v>48</v>
      </c>
      <c r="AI933" s="26">
        <v>44959</v>
      </c>
      <c r="AJ933" s="20" t="s">
        <v>62</v>
      </c>
      <c r="AK933" s="20" t="s">
        <v>5852</v>
      </c>
      <c r="AL933" s="15"/>
    </row>
    <row r="934" spans="1:44" s="13" customFormat="1" ht="11.4" x14ac:dyDescent="0.2">
      <c r="A934" s="22" t="s">
        <v>38</v>
      </c>
      <c r="B934" s="22" t="s">
        <v>424</v>
      </c>
      <c r="C934" s="22" t="s">
        <v>41</v>
      </c>
      <c r="D934" s="22" t="s">
        <v>162</v>
      </c>
      <c r="E934" s="24" t="s">
        <v>1879</v>
      </c>
      <c r="F934" s="20" t="s">
        <v>2792</v>
      </c>
      <c r="G934" s="16" t="str">
        <f>P934&amp;" "&amp;O934&amp;" "&amp;Q934</f>
        <v xml:space="preserve">AMPOLLAS 0,4 MG/2 ML </v>
      </c>
      <c r="H934" s="20" t="s">
        <v>165</v>
      </c>
      <c r="I934" s="23">
        <v>302300</v>
      </c>
      <c r="J934" s="20" t="s">
        <v>2578</v>
      </c>
      <c r="K934" s="22" t="s">
        <v>46</v>
      </c>
      <c r="L934" s="20" t="s">
        <v>2579</v>
      </c>
      <c r="M934" s="23">
        <v>100</v>
      </c>
      <c r="N934" s="15" t="str">
        <f>F934&amp;" "&amp;G934</f>
        <v xml:space="preserve">LANATOCIDO C AMPOLLAS 0,4 MG/2 ML </v>
      </c>
      <c r="O934" s="20" t="s">
        <v>4763</v>
      </c>
      <c r="P934" s="20" t="s">
        <v>50</v>
      </c>
      <c r="Q934" s="20"/>
      <c r="R934" s="20"/>
      <c r="S934" s="20" t="s">
        <v>5853</v>
      </c>
      <c r="T934" s="20" t="s">
        <v>96</v>
      </c>
      <c r="U934" s="20" t="s">
        <v>5854</v>
      </c>
      <c r="V934" s="15" t="s">
        <v>152</v>
      </c>
      <c r="W934" s="25">
        <f>I934/M934</f>
        <v>3023</v>
      </c>
      <c r="X934" s="20">
        <v>42171903</v>
      </c>
      <c r="Y934" s="20" t="s">
        <v>5855</v>
      </c>
      <c r="Z934" s="20" t="s">
        <v>78</v>
      </c>
      <c r="AA934" s="20" t="s">
        <v>2582</v>
      </c>
      <c r="AB934" s="20" t="s">
        <v>152</v>
      </c>
      <c r="AC934" s="20" t="s">
        <v>157</v>
      </c>
      <c r="AD934" s="20" t="s">
        <v>196</v>
      </c>
      <c r="AE934" s="20" t="s">
        <v>1884</v>
      </c>
      <c r="AF934" s="20" t="s">
        <v>84</v>
      </c>
      <c r="AG934" s="20" t="s">
        <v>61</v>
      </c>
      <c r="AH934" s="20" t="s">
        <v>5856</v>
      </c>
      <c r="AI934" s="26">
        <v>44972</v>
      </c>
      <c r="AJ934" s="20" t="s">
        <v>62</v>
      </c>
      <c r="AK934" s="20" t="s">
        <v>5857</v>
      </c>
      <c r="AL934" s="15"/>
    </row>
    <row r="935" spans="1:44" s="13" customFormat="1" ht="11.4" x14ac:dyDescent="0.2">
      <c r="A935" s="14" t="s">
        <v>38</v>
      </c>
      <c r="B935" s="14" t="s">
        <v>220</v>
      </c>
      <c r="C935" s="14" t="s">
        <v>123</v>
      </c>
      <c r="D935" s="14" t="s">
        <v>162</v>
      </c>
      <c r="E935" s="15" t="s">
        <v>1879</v>
      </c>
      <c r="F935" s="15" t="s">
        <v>2792</v>
      </c>
      <c r="G935" s="16" t="str">
        <f>P935&amp;" "&amp;O935&amp;" "&amp;Q935</f>
        <v xml:space="preserve">AMPOLLAS 0,4 MG/2 ML </v>
      </c>
      <c r="H935" s="15" t="s">
        <v>165</v>
      </c>
      <c r="I935" s="17">
        <v>302300</v>
      </c>
      <c r="J935" s="15" t="s">
        <v>862</v>
      </c>
      <c r="K935" s="14" t="s">
        <v>447</v>
      </c>
      <c r="L935" s="15" t="s">
        <v>3369</v>
      </c>
      <c r="M935" s="17">
        <v>100</v>
      </c>
      <c r="N935" s="15" t="str">
        <f>F935&amp;" "&amp;G935</f>
        <v xml:space="preserve">LANATOCIDO C AMPOLLAS 0,4 MG/2 ML </v>
      </c>
      <c r="O935" s="20" t="s">
        <v>4763</v>
      </c>
      <c r="P935" s="15" t="s">
        <v>50</v>
      </c>
      <c r="Q935" s="15"/>
      <c r="R935" s="15"/>
      <c r="S935" s="15" t="s">
        <v>5858</v>
      </c>
      <c r="T935" s="15" t="s">
        <v>96</v>
      </c>
      <c r="U935" s="15" t="s">
        <v>5859</v>
      </c>
      <c r="V935" s="15" t="s">
        <v>152</v>
      </c>
      <c r="W935" s="17">
        <f>I935/M935</f>
        <v>3023</v>
      </c>
      <c r="X935" s="15">
        <v>42171903</v>
      </c>
      <c r="Y935" s="15" t="s">
        <v>5860</v>
      </c>
      <c r="Z935" s="15" t="s">
        <v>3373</v>
      </c>
      <c r="AA935" s="15" t="s">
        <v>3374</v>
      </c>
      <c r="AB935" s="15" t="s">
        <v>152</v>
      </c>
      <c r="AC935" s="15" t="s">
        <v>157</v>
      </c>
      <c r="AD935" s="15" t="s">
        <v>196</v>
      </c>
      <c r="AE935" s="15" t="s">
        <v>1884</v>
      </c>
      <c r="AF935" s="15" t="s">
        <v>84</v>
      </c>
      <c r="AG935" s="15" t="s">
        <v>61</v>
      </c>
      <c r="AH935" s="15" t="s">
        <v>3375</v>
      </c>
      <c r="AI935" s="18">
        <v>44986</v>
      </c>
      <c r="AJ935" s="15" t="s">
        <v>62</v>
      </c>
      <c r="AK935" s="15" t="s">
        <v>3376</v>
      </c>
      <c r="AL935" s="15"/>
    </row>
    <row r="936" spans="1:44" s="13" customFormat="1" ht="11.4" x14ac:dyDescent="0.2">
      <c r="A936" s="22" t="s">
        <v>38</v>
      </c>
      <c r="B936" s="22" t="s">
        <v>108</v>
      </c>
      <c r="C936" s="22" t="s">
        <v>109</v>
      </c>
      <c r="D936" s="22" t="s">
        <v>110</v>
      </c>
      <c r="E936" s="20" t="s">
        <v>2335</v>
      </c>
      <c r="F936" s="20" t="s">
        <v>3969</v>
      </c>
      <c r="G936" s="16" t="str">
        <f>P936&amp;" "&amp;O936&amp;" "&amp;Q936</f>
        <v xml:space="preserve">AMPOLLAS 2 MG </v>
      </c>
      <c r="H936" s="20" t="s">
        <v>7</v>
      </c>
      <c r="I936" s="23">
        <v>302340</v>
      </c>
      <c r="J936" s="23" t="s">
        <v>166</v>
      </c>
      <c r="K936" s="22" t="s">
        <v>167</v>
      </c>
      <c r="L936" s="24" t="s">
        <v>5861</v>
      </c>
      <c r="M936" s="23">
        <v>20</v>
      </c>
      <c r="N936" s="20" t="str">
        <f>F936&amp;" "&amp;G936</f>
        <v xml:space="preserve">REMIFENTANILO AMPOLLAS 2 MG </v>
      </c>
      <c r="O936" s="20" t="s">
        <v>1463</v>
      </c>
      <c r="P936" s="20" t="s">
        <v>50</v>
      </c>
      <c r="Q936" s="20"/>
      <c r="R936" s="20"/>
      <c r="S936" s="20" t="s">
        <v>5862</v>
      </c>
      <c r="T936" s="20" t="s">
        <v>3972</v>
      </c>
      <c r="U936" s="20" t="s">
        <v>5863</v>
      </c>
      <c r="V936" s="24" t="s">
        <v>76</v>
      </c>
      <c r="W936" s="25">
        <f>I936/M936</f>
        <v>15117</v>
      </c>
      <c r="X936" s="20">
        <v>51142232</v>
      </c>
      <c r="Y936" s="20" t="s">
        <v>5864</v>
      </c>
      <c r="Z936" s="20" t="s">
        <v>5865</v>
      </c>
      <c r="AA936" s="20" t="s">
        <v>5866</v>
      </c>
      <c r="AB936" s="20" t="s">
        <v>80</v>
      </c>
      <c r="AC936" s="20" t="s">
        <v>81</v>
      </c>
      <c r="AD936" s="20" t="s">
        <v>1202</v>
      </c>
      <c r="AE936" s="20" t="s">
        <v>2345</v>
      </c>
      <c r="AF936" s="20" t="s">
        <v>60</v>
      </c>
      <c r="AG936" s="20" t="s">
        <v>61</v>
      </c>
      <c r="AH936" s="20" t="s">
        <v>48</v>
      </c>
      <c r="AI936" s="26">
        <v>45112</v>
      </c>
      <c r="AJ936" s="20" t="s">
        <v>62</v>
      </c>
      <c r="AK936" s="20" t="s">
        <v>5867</v>
      </c>
      <c r="AL936" s="15"/>
    </row>
    <row r="937" spans="1:44" s="13" customFormat="1" ht="11.4" x14ac:dyDescent="0.2">
      <c r="A937" s="14" t="s">
        <v>38</v>
      </c>
      <c r="B937" s="14" t="s">
        <v>220</v>
      </c>
      <c r="C937" s="14" t="s">
        <v>123</v>
      </c>
      <c r="D937" s="14" t="s">
        <v>162</v>
      </c>
      <c r="E937" s="15" t="s">
        <v>237</v>
      </c>
      <c r="F937" s="15" t="s">
        <v>4278</v>
      </c>
      <c r="G937" s="16" t="str">
        <f>P937&amp;" "&amp;O937&amp;" "&amp;Q937</f>
        <v xml:space="preserve">TARROS  </v>
      </c>
      <c r="H937" s="15" t="s">
        <v>239</v>
      </c>
      <c r="I937" s="17">
        <v>302352.8</v>
      </c>
      <c r="J937" s="15" t="s">
        <v>5868</v>
      </c>
      <c r="K937" s="14" t="s">
        <v>70</v>
      </c>
      <c r="L937" s="15" t="s">
        <v>5869</v>
      </c>
      <c r="M937" s="17">
        <v>20</v>
      </c>
      <c r="N937" s="15" t="str">
        <f>F937&amp;" "&amp;G937</f>
        <v xml:space="preserve">SUPLEMENTO ALIMENTICIO TARROS  </v>
      </c>
      <c r="O937" s="15"/>
      <c r="P937" s="15" t="s">
        <v>283</v>
      </c>
      <c r="Q937" s="15"/>
      <c r="R937" s="15"/>
      <c r="S937" s="15" t="s">
        <v>5870</v>
      </c>
      <c r="T937" s="15" t="s">
        <v>286</v>
      </c>
      <c r="U937" s="15" t="s">
        <v>5870</v>
      </c>
      <c r="V937" s="15" t="s">
        <v>5871</v>
      </c>
      <c r="W937" s="17">
        <f>I937/M937</f>
        <v>15117.64</v>
      </c>
      <c r="X937" s="15">
        <v>42231806</v>
      </c>
      <c r="Y937" s="15" t="s">
        <v>5872</v>
      </c>
      <c r="Z937" s="15" t="s">
        <v>5869</v>
      </c>
      <c r="AA937" s="15" t="s">
        <v>5873</v>
      </c>
      <c r="AB937" s="15" t="s">
        <v>5874</v>
      </c>
      <c r="AC937" s="15" t="s">
        <v>5875</v>
      </c>
      <c r="AD937" s="15" t="s">
        <v>252</v>
      </c>
      <c r="AE937" s="15" t="s">
        <v>253</v>
      </c>
      <c r="AF937" s="15" t="s">
        <v>60</v>
      </c>
      <c r="AG937" s="15" t="s">
        <v>61</v>
      </c>
      <c r="AH937" s="15" t="s">
        <v>48</v>
      </c>
      <c r="AI937" s="18">
        <v>45016</v>
      </c>
      <c r="AJ937" s="15" t="s">
        <v>119</v>
      </c>
      <c r="AK937" s="15" t="s">
        <v>5876</v>
      </c>
      <c r="AL937" s="20"/>
      <c r="AM937" s="21"/>
      <c r="AN937" s="21"/>
      <c r="AO937" s="21"/>
      <c r="AP937" s="21"/>
      <c r="AQ937" s="21"/>
      <c r="AR937" s="21"/>
    </row>
    <row r="938" spans="1:44" s="13" customFormat="1" ht="11.4" x14ac:dyDescent="0.2">
      <c r="A938" s="14" t="s">
        <v>38</v>
      </c>
      <c r="B938" s="14" t="s">
        <v>64</v>
      </c>
      <c r="C938" s="14" t="s">
        <v>65</v>
      </c>
      <c r="D938" s="14" t="s">
        <v>41</v>
      </c>
      <c r="E938" s="15" t="s">
        <v>237</v>
      </c>
      <c r="F938" s="15" t="s">
        <v>238</v>
      </c>
      <c r="G938" s="16" t="str">
        <f>P938&amp;" "&amp;O938&amp;" "&amp;Q938</f>
        <v xml:space="preserve">LIQUIDO  </v>
      </c>
      <c r="H938" s="15" t="s">
        <v>7</v>
      </c>
      <c r="I938" s="17">
        <v>302400</v>
      </c>
      <c r="J938" s="15" t="s">
        <v>2085</v>
      </c>
      <c r="K938" s="14" t="s">
        <v>112</v>
      </c>
      <c r="L938" s="15" t="s">
        <v>2086</v>
      </c>
      <c r="M938" s="17">
        <v>48</v>
      </c>
      <c r="N938" s="15" t="str">
        <f>F938&amp;" "&amp;G938</f>
        <v xml:space="preserve">ADN ADULTO LIQUIDO  </v>
      </c>
      <c r="O938" s="15" t="s">
        <v>48</v>
      </c>
      <c r="P938" s="15" t="s">
        <v>260</v>
      </c>
      <c r="Q938" s="15" t="s">
        <v>48</v>
      </c>
      <c r="R938" s="15" t="s">
        <v>243</v>
      </c>
      <c r="S938" s="15" t="s">
        <v>5877</v>
      </c>
      <c r="T938" s="15" t="s">
        <v>245</v>
      </c>
      <c r="U938" s="15" t="s">
        <v>5877</v>
      </c>
      <c r="V938" s="15" t="s">
        <v>246</v>
      </c>
      <c r="W938" s="17">
        <f>I938/M938</f>
        <v>6300</v>
      </c>
      <c r="X938" s="15">
        <v>42231801</v>
      </c>
      <c r="Y938" s="15" t="s">
        <v>5878</v>
      </c>
      <c r="Z938" s="15" t="s">
        <v>2086</v>
      </c>
      <c r="AA938" s="15" t="s">
        <v>2089</v>
      </c>
      <c r="AB938" s="15" t="s">
        <v>250</v>
      </c>
      <c r="AC938" s="15" t="s">
        <v>251</v>
      </c>
      <c r="AD938" s="15" t="s">
        <v>252</v>
      </c>
      <c r="AE938" s="15" t="s">
        <v>253</v>
      </c>
      <c r="AF938" s="15" t="s">
        <v>60</v>
      </c>
      <c r="AG938" s="15" t="s">
        <v>61</v>
      </c>
      <c r="AH938" s="15" t="s">
        <v>4675</v>
      </c>
      <c r="AI938" s="18">
        <v>45065</v>
      </c>
      <c r="AJ938" s="15" t="s">
        <v>119</v>
      </c>
      <c r="AK938" s="15" t="s">
        <v>5879</v>
      </c>
      <c r="AL938" s="15"/>
    </row>
    <row r="939" spans="1:44" s="13" customFormat="1" ht="11.4" x14ac:dyDescent="0.2">
      <c r="A939" s="22" t="s">
        <v>38</v>
      </c>
      <c r="B939" s="22" t="s">
        <v>121</v>
      </c>
      <c r="C939" s="22" t="s">
        <v>122</v>
      </c>
      <c r="D939" s="22" t="s">
        <v>123</v>
      </c>
      <c r="E939" s="20" t="s">
        <v>237</v>
      </c>
      <c r="F939" s="20" t="s">
        <v>238</v>
      </c>
      <c r="G939" s="16" t="str">
        <f>P939&amp;" "&amp;O939&amp;" "&amp;Q939</f>
        <v xml:space="preserve">LIQUIDO  </v>
      </c>
      <c r="H939" s="20" t="s">
        <v>7</v>
      </c>
      <c r="I939" s="23">
        <v>302400</v>
      </c>
      <c r="J939" s="23" t="s">
        <v>611</v>
      </c>
      <c r="K939" s="22" t="s">
        <v>137</v>
      </c>
      <c r="L939" s="24" t="s">
        <v>2494</v>
      </c>
      <c r="M939" s="23">
        <v>45</v>
      </c>
      <c r="N939" s="15" t="str">
        <f>F939&amp;" "&amp;G939</f>
        <v xml:space="preserve">ADN ADULTO LIQUIDO  </v>
      </c>
      <c r="O939" s="20"/>
      <c r="P939" s="15" t="s">
        <v>260</v>
      </c>
      <c r="Q939" s="20"/>
      <c r="R939" s="20" t="s">
        <v>243</v>
      </c>
      <c r="S939" s="20" t="s">
        <v>5880</v>
      </c>
      <c r="T939" s="20" t="s">
        <v>245</v>
      </c>
      <c r="U939" s="20" t="s">
        <v>5880</v>
      </c>
      <c r="V939" s="24" t="s">
        <v>246</v>
      </c>
      <c r="W939" s="25">
        <f>I939/M939</f>
        <v>6720</v>
      </c>
      <c r="X939" s="20">
        <v>42231801</v>
      </c>
      <c r="Y939" s="20" t="s">
        <v>5881</v>
      </c>
      <c r="Z939" s="20" t="s">
        <v>5882</v>
      </c>
      <c r="AA939" s="20" t="s">
        <v>2499</v>
      </c>
      <c r="AB939" s="20" t="s">
        <v>250</v>
      </c>
      <c r="AC939" s="20" t="s">
        <v>251</v>
      </c>
      <c r="AD939" s="20" t="s">
        <v>252</v>
      </c>
      <c r="AE939" s="20" t="s">
        <v>253</v>
      </c>
      <c r="AF939" s="20" t="s">
        <v>60</v>
      </c>
      <c r="AG939" s="20" t="s">
        <v>61</v>
      </c>
      <c r="AH939" s="20" t="s">
        <v>4675</v>
      </c>
      <c r="AI939" s="26">
        <v>45141</v>
      </c>
      <c r="AJ939" s="20" t="s">
        <v>119</v>
      </c>
      <c r="AK939" s="20" t="s">
        <v>4676</v>
      </c>
      <c r="AL939" s="20"/>
      <c r="AM939" s="21"/>
      <c r="AN939" s="21"/>
      <c r="AO939" s="21"/>
      <c r="AP939" s="21"/>
      <c r="AQ939" s="21"/>
      <c r="AR939" s="21"/>
    </row>
    <row r="940" spans="1:44" s="13" customFormat="1" ht="11.4" x14ac:dyDescent="0.2">
      <c r="A940" s="14" t="s">
        <v>38</v>
      </c>
      <c r="B940" s="14" t="s">
        <v>39</v>
      </c>
      <c r="C940" s="14" t="s">
        <v>40</v>
      </c>
      <c r="D940" s="14" t="s">
        <v>41</v>
      </c>
      <c r="E940" s="15" t="s">
        <v>237</v>
      </c>
      <c r="F940" s="15" t="s">
        <v>269</v>
      </c>
      <c r="G940" s="16" t="str">
        <f>P940&amp;" "&amp;O940&amp;" "&amp;Q940</f>
        <v xml:space="preserve">TARROS 850 GR </v>
      </c>
      <c r="H940" s="15" t="s">
        <v>7</v>
      </c>
      <c r="I940" s="17">
        <v>302400</v>
      </c>
      <c r="J940" s="15" t="s">
        <v>3751</v>
      </c>
      <c r="K940" s="14" t="s">
        <v>70</v>
      </c>
      <c r="L940" s="15" t="s">
        <v>5883</v>
      </c>
      <c r="M940" s="17">
        <v>24</v>
      </c>
      <c r="N940" s="15" t="str">
        <f>F940&amp;" "&amp;G940</f>
        <v xml:space="preserve">ADN DIABETICOS TARROS 850 GR </v>
      </c>
      <c r="O940" s="15" t="s">
        <v>4335</v>
      </c>
      <c r="P940" s="15" t="s">
        <v>283</v>
      </c>
      <c r="Q940" s="15" t="s">
        <v>48</v>
      </c>
      <c r="R940" s="15" t="s">
        <v>5884</v>
      </c>
      <c r="S940" s="15" t="s">
        <v>5885</v>
      </c>
      <c r="T940" s="15" t="s">
        <v>1604</v>
      </c>
      <c r="U940" s="15" t="s">
        <v>5886</v>
      </c>
      <c r="V940" s="15" t="s">
        <v>288</v>
      </c>
      <c r="W940" s="17">
        <f>I940/M940</f>
        <v>12600</v>
      </c>
      <c r="X940" s="15">
        <v>51191805</v>
      </c>
      <c r="Y940" s="15" t="s">
        <v>5887</v>
      </c>
      <c r="Z940" s="15" t="s">
        <v>5883</v>
      </c>
      <c r="AA940" s="15" t="s">
        <v>5888</v>
      </c>
      <c r="AB940" s="15" t="s">
        <v>292</v>
      </c>
      <c r="AC940" s="15" t="s">
        <v>293</v>
      </c>
      <c r="AD940" s="15" t="s">
        <v>252</v>
      </c>
      <c r="AE940" s="15" t="s">
        <v>253</v>
      </c>
      <c r="AF940" s="15" t="s">
        <v>60</v>
      </c>
      <c r="AG940" s="15" t="s">
        <v>61</v>
      </c>
      <c r="AH940" s="15" t="s">
        <v>5889</v>
      </c>
      <c r="AI940" s="18">
        <v>45091</v>
      </c>
      <c r="AJ940" s="15" t="s">
        <v>62</v>
      </c>
      <c r="AK940" s="15" t="s">
        <v>5890</v>
      </c>
      <c r="AL940" s="15"/>
    </row>
    <row r="941" spans="1:44" s="13" customFormat="1" ht="11.4" x14ac:dyDescent="0.2">
      <c r="A941" s="14" t="s">
        <v>38</v>
      </c>
      <c r="B941" s="14" t="s">
        <v>220</v>
      </c>
      <c r="C941" s="14" t="s">
        <v>123</v>
      </c>
      <c r="D941" s="14" t="s">
        <v>162</v>
      </c>
      <c r="E941" s="15" t="s">
        <v>2589</v>
      </c>
      <c r="F941" s="15" t="s">
        <v>5891</v>
      </c>
      <c r="G941" s="16" t="str">
        <f>P941&amp;" "&amp;O941&amp;" "&amp;Q941</f>
        <v xml:space="preserve">COMPRIMIDOS 10 MG/12,5 MG/160 MG </v>
      </c>
      <c r="H941" s="15" t="s">
        <v>7</v>
      </c>
      <c r="I941" s="17">
        <v>302400</v>
      </c>
      <c r="J941" s="15" t="s">
        <v>4769</v>
      </c>
      <c r="K941" s="14" t="s">
        <v>353</v>
      </c>
      <c r="L941" s="15" t="s">
        <v>4770</v>
      </c>
      <c r="M941" s="17">
        <v>540</v>
      </c>
      <c r="N941" s="15" t="str">
        <f>F941&amp;" "&amp;G941</f>
        <v xml:space="preserve">AMLODIPINO, HIDROCLOROTIAZIDA, VALSARTAN COMPRIMIDOS 10 MG/12,5 MG/160 MG </v>
      </c>
      <c r="O941" s="15" t="s">
        <v>5892</v>
      </c>
      <c r="P941" s="15" t="s">
        <v>73</v>
      </c>
      <c r="Q941" s="15"/>
      <c r="R941" s="15" t="s">
        <v>5893</v>
      </c>
      <c r="S941" s="15" t="s">
        <v>5894</v>
      </c>
      <c r="T941" s="15" t="s">
        <v>5269</v>
      </c>
      <c r="U941" s="15" t="s">
        <v>5894</v>
      </c>
      <c r="V941" s="15" t="s">
        <v>896</v>
      </c>
      <c r="W941" s="17">
        <f>I941/M941</f>
        <v>560</v>
      </c>
      <c r="X941" s="15">
        <v>51121733</v>
      </c>
      <c r="Y941" s="15" t="s">
        <v>5209</v>
      </c>
      <c r="Z941" s="15" t="s">
        <v>100</v>
      </c>
      <c r="AA941" s="15" t="s">
        <v>4775</v>
      </c>
      <c r="AB941" s="15" t="s">
        <v>898</v>
      </c>
      <c r="AC941" s="15" t="s">
        <v>899</v>
      </c>
      <c r="AD941" s="15" t="s">
        <v>196</v>
      </c>
      <c r="AE941" s="15" t="s">
        <v>2596</v>
      </c>
      <c r="AF941" s="15" t="s">
        <v>84</v>
      </c>
      <c r="AG941" s="15" t="s">
        <v>61</v>
      </c>
      <c r="AH941" s="15" t="s">
        <v>48</v>
      </c>
      <c r="AI941" s="18">
        <v>45010</v>
      </c>
      <c r="AJ941" s="15" t="s">
        <v>62</v>
      </c>
      <c r="AK941" s="15" t="s">
        <v>5210</v>
      </c>
      <c r="AL941" s="15"/>
    </row>
    <row r="942" spans="1:44" s="13" customFormat="1" ht="11.4" x14ac:dyDescent="0.2">
      <c r="A942" s="14" t="s">
        <v>38</v>
      </c>
      <c r="B942" s="14" t="s">
        <v>70</v>
      </c>
      <c r="C942" s="14" t="s">
        <v>147</v>
      </c>
      <c r="D942" s="14" t="s">
        <v>87</v>
      </c>
      <c r="E942" s="15" t="s">
        <v>2589</v>
      </c>
      <c r="F942" s="15" t="s">
        <v>5891</v>
      </c>
      <c r="G942" s="27" t="str">
        <f>P942&amp;" "&amp;O942&amp;" "&amp;Q942</f>
        <v xml:space="preserve">COMPRIMIDOS 10 MG/12,5 MG/160 MG </v>
      </c>
      <c r="H942" s="15" t="s">
        <v>7</v>
      </c>
      <c r="I942" s="17">
        <v>302400</v>
      </c>
      <c r="J942" s="15" t="s">
        <v>4769</v>
      </c>
      <c r="K942" s="14">
        <v>9</v>
      </c>
      <c r="L942" s="15" t="s">
        <v>4770</v>
      </c>
      <c r="M942" s="17">
        <v>18</v>
      </c>
      <c r="N942" s="20" t="str">
        <f>F942&amp;" "&amp;G942</f>
        <v xml:space="preserve">AMLODIPINO, HIDROCLOROTIAZIDA, VALSARTAN COMPRIMIDOS 10 MG/12,5 MG/160 MG </v>
      </c>
      <c r="O942" s="15" t="s">
        <v>5892</v>
      </c>
      <c r="P942" s="15" t="s">
        <v>73</v>
      </c>
      <c r="Q942" s="15" t="s">
        <v>48</v>
      </c>
      <c r="R942" s="15" t="s">
        <v>5893</v>
      </c>
      <c r="S942" s="15" t="s">
        <v>5894</v>
      </c>
      <c r="T942" s="15" t="s">
        <v>5269</v>
      </c>
      <c r="U942" s="15" t="s">
        <v>5894</v>
      </c>
      <c r="V942" s="15" t="s">
        <v>896</v>
      </c>
      <c r="W942" s="23">
        <f>I942/M942</f>
        <v>16800</v>
      </c>
      <c r="X942" s="15">
        <v>51121733</v>
      </c>
      <c r="Y942" s="15" t="s">
        <v>5895</v>
      </c>
      <c r="Z942" s="15" t="s">
        <v>100</v>
      </c>
      <c r="AA942" s="15" t="s">
        <v>4775</v>
      </c>
      <c r="AB942" s="15" t="s">
        <v>898</v>
      </c>
      <c r="AC942" s="15" t="s">
        <v>899</v>
      </c>
      <c r="AD942" s="15" t="s">
        <v>196</v>
      </c>
      <c r="AE942" s="15" t="s">
        <v>2596</v>
      </c>
      <c r="AF942" s="15" t="s">
        <v>84</v>
      </c>
      <c r="AG942" s="15" t="s">
        <v>61</v>
      </c>
      <c r="AH942" s="15" t="s">
        <v>48</v>
      </c>
      <c r="AI942" s="18">
        <v>45229</v>
      </c>
      <c r="AJ942" s="15" t="s">
        <v>62</v>
      </c>
      <c r="AK942" s="15" t="s">
        <v>5896</v>
      </c>
      <c r="AL942" s="15" t="s">
        <v>159</v>
      </c>
    </row>
    <row r="943" spans="1:44" s="13" customFormat="1" ht="11.4" x14ac:dyDescent="0.2">
      <c r="A943" s="22" t="s">
        <v>38</v>
      </c>
      <c r="B943" s="22" t="s">
        <v>108</v>
      </c>
      <c r="C943" s="22" t="s">
        <v>109</v>
      </c>
      <c r="D943" s="22" t="s">
        <v>110</v>
      </c>
      <c r="E943" s="20" t="s">
        <v>2589</v>
      </c>
      <c r="F943" s="20" t="s">
        <v>5891</v>
      </c>
      <c r="G943" s="16" t="str">
        <f>P943&amp;" "&amp;O943&amp;" "&amp;Q943</f>
        <v xml:space="preserve">COMPRIMIDOS 10 MG/25 MG/320 MG </v>
      </c>
      <c r="H943" s="20" t="s">
        <v>7</v>
      </c>
      <c r="I943" s="23">
        <v>302400</v>
      </c>
      <c r="J943" s="23" t="s">
        <v>4769</v>
      </c>
      <c r="K943" s="22" t="s">
        <v>353</v>
      </c>
      <c r="L943" s="24" t="s">
        <v>4770</v>
      </c>
      <c r="M943" s="23">
        <v>540</v>
      </c>
      <c r="N943" s="20" t="str">
        <f>F943&amp;" "&amp;G943</f>
        <v xml:space="preserve">AMLODIPINO, HIDROCLOROTIAZIDA, VALSARTAN COMPRIMIDOS 10 MG/25 MG/320 MG </v>
      </c>
      <c r="O943" s="20" t="s">
        <v>5897</v>
      </c>
      <c r="P943" s="20" t="s">
        <v>73</v>
      </c>
      <c r="Q943" s="20"/>
      <c r="R943" s="20" t="s">
        <v>5893</v>
      </c>
      <c r="S943" s="20" t="s">
        <v>5898</v>
      </c>
      <c r="T943" s="20" t="s">
        <v>5269</v>
      </c>
      <c r="U943" s="20" t="s">
        <v>5898</v>
      </c>
      <c r="V943" s="24" t="s">
        <v>896</v>
      </c>
      <c r="W943" s="25">
        <f>I943/M943</f>
        <v>560</v>
      </c>
      <c r="X943" s="20">
        <v>51121733</v>
      </c>
      <c r="Y943" s="20" t="s">
        <v>5899</v>
      </c>
      <c r="Z943" s="20" t="s">
        <v>100</v>
      </c>
      <c r="AA943" s="20" t="s">
        <v>4775</v>
      </c>
      <c r="AB943" s="20" t="s">
        <v>898</v>
      </c>
      <c r="AC943" s="20" t="s">
        <v>899</v>
      </c>
      <c r="AD943" s="20" t="s">
        <v>196</v>
      </c>
      <c r="AE943" s="20" t="s">
        <v>2596</v>
      </c>
      <c r="AF943" s="20" t="s">
        <v>84</v>
      </c>
      <c r="AG943" s="20" t="s">
        <v>61</v>
      </c>
      <c r="AH943" s="20" t="s">
        <v>48</v>
      </c>
      <c r="AI943" s="26">
        <v>45128</v>
      </c>
      <c r="AJ943" s="20" t="s">
        <v>62</v>
      </c>
      <c r="AK943" s="20" t="s">
        <v>5900</v>
      </c>
      <c r="AL943" s="15"/>
    </row>
    <row r="944" spans="1:44" s="13" customFormat="1" ht="11.4" x14ac:dyDescent="0.2">
      <c r="A944" s="14" t="s">
        <v>38</v>
      </c>
      <c r="B944" s="14" t="s">
        <v>70</v>
      </c>
      <c r="C944" s="14" t="s">
        <v>147</v>
      </c>
      <c r="D944" s="14" t="s">
        <v>87</v>
      </c>
      <c r="E944" s="15" t="s">
        <v>602</v>
      </c>
      <c r="F944" s="15" t="s">
        <v>603</v>
      </c>
      <c r="G944" s="27" t="str">
        <f>P944&amp;" "&amp;O944&amp;" "&amp;Q944</f>
        <v xml:space="preserve">SUSPENSION 250 MG/5 ML </v>
      </c>
      <c r="H944" s="15" t="s">
        <v>7</v>
      </c>
      <c r="I944" s="17">
        <v>302400</v>
      </c>
      <c r="J944" s="15" t="s">
        <v>659</v>
      </c>
      <c r="K944" s="14">
        <v>9</v>
      </c>
      <c r="L944" s="15" t="s">
        <v>2358</v>
      </c>
      <c r="M944" s="17">
        <v>350</v>
      </c>
      <c r="N944" s="20" t="str">
        <f>F944&amp;" "&amp;G944</f>
        <v xml:space="preserve">AMOXICILINA SUSPENSION 250 MG/5 ML </v>
      </c>
      <c r="O944" s="15" t="s">
        <v>613</v>
      </c>
      <c r="P944" s="15" t="s">
        <v>654</v>
      </c>
      <c r="Q944" s="15" t="s">
        <v>48</v>
      </c>
      <c r="R944" s="15" t="s">
        <v>48</v>
      </c>
      <c r="S944" s="15" t="s">
        <v>5901</v>
      </c>
      <c r="T944" s="15" t="s">
        <v>603</v>
      </c>
      <c r="U944" s="15" t="s">
        <v>5901</v>
      </c>
      <c r="V944" s="15" t="s">
        <v>1855</v>
      </c>
      <c r="W944" s="23">
        <f>I944/M944</f>
        <v>864</v>
      </c>
      <c r="X944" s="15">
        <v>51101511</v>
      </c>
      <c r="Y944" s="15" t="s">
        <v>5902</v>
      </c>
      <c r="Z944" s="15" t="s">
        <v>499</v>
      </c>
      <c r="AA944" s="15" t="s">
        <v>2362</v>
      </c>
      <c r="AB944" s="15" t="s">
        <v>1858</v>
      </c>
      <c r="AC944" s="15" t="s">
        <v>1859</v>
      </c>
      <c r="AD944" s="15" t="s">
        <v>607</v>
      </c>
      <c r="AE944" s="15" t="s">
        <v>608</v>
      </c>
      <c r="AF944" s="15" t="s">
        <v>84</v>
      </c>
      <c r="AG944" s="15" t="s">
        <v>61</v>
      </c>
      <c r="AH944" s="15" t="s">
        <v>48</v>
      </c>
      <c r="AI944" s="18">
        <v>45224</v>
      </c>
      <c r="AJ944" s="15" t="s">
        <v>62</v>
      </c>
      <c r="AK944" s="15" t="s">
        <v>5903</v>
      </c>
      <c r="AL944" s="15" t="s">
        <v>159</v>
      </c>
    </row>
    <row r="945" spans="1:44" s="13" customFormat="1" ht="11.4" x14ac:dyDescent="0.2">
      <c r="A945" s="14" t="s">
        <v>38</v>
      </c>
      <c r="B945" s="14" t="s">
        <v>39</v>
      </c>
      <c r="C945" s="14" t="s">
        <v>40</v>
      </c>
      <c r="D945" s="14" t="s">
        <v>41</v>
      </c>
      <c r="E945" s="15" t="s">
        <v>1193</v>
      </c>
      <c r="F945" s="15" t="s">
        <v>5904</v>
      </c>
      <c r="G945" s="16" t="str">
        <f>P945&amp;" "&amp;O945&amp;" "&amp;Q945</f>
        <v xml:space="preserve">AMPOLLAS  </v>
      </c>
      <c r="H945" s="15" t="s">
        <v>68</v>
      </c>
      <c r="I945" s="17">
        <v>302400</v>
      </c>
      <c r="J945" s="15" t="s">
        <v>1227</v>
      </c>
      <c r="K945" s="14" t="s">
        <v>167</v>
      </c>
      <c r="L945" s="15" t="s">
        <v>4820</v>
      </c>
      <c r="M945" s="17">
        <v>700</v>
      </c>
      <c r="N945" s="15" t="str">
        <f>F945&amp;" "&amp;G945</f>
        <v xml:space="preserve">ANESTESICOS AMPOLLAS  </v>
      </c>
      <c r="O945" s="15" t="s">
        <v>48</v>
      </c>
      <c r="P945" s="15" t="s">
        <v>50</v>
      </c>
      <c r="Q945" s="15" t="s">
        <v>48</v>
      </c>
      <c r="R945" s="15" t="s">
        <v>2981</v>
      </c>
      <c r="S945" s="15" t="s">
        <v>5905</v>
      </c>
      <c r="T945" s="15" t="s">
        <v>151</v>
      </c>
      <c r="U945" s="15" t="s">
        <v>5906</v>
      </c>
      <c r="V945" s="15" t="s">
        <v>5907</v>
      </c>
      <c r="W945" s="17">
        <f>I945/M945</f>
        <v>432</v>
      </c>
      <c r="X945" s="15">
        <v>85121902</v>
      </c>
      <c r="Y945" s="15" t="s">
        <v>5908</v>
      </c>
      <c r="Z945" s="15" t="s">
        <v>4823</v>
      </c>
      <c r="AA945" s="15" t="s">
        <v>4824</v>
      </c>
      <c r="AB945" s="15" t="s">
        <v>5909</v>
      </c>
      <c r="AC945" s="15" t="s">
        <v>5910</v>
      </c>
      <c r="AD945" s="15" t="s">
        <v>1202</v>
      </c>
      <c r="AE945" s="15" t="s">
        <v>1203</v>
      </c>
      <c r="AF945" s="15" t="s">
        <v>60</v>
      </c>
      <c r="AG945" s="15" t="s">
        <v>61</v>
      </c>
      <c r="AH945" s="15" t="s">
        <v>5911</v>
      </c>
      <c r="AI945" s="18">
        <v>45084</v>
      </c>
      <c r="AJ945" s="15" t="s">
        <v>119</v>
      </c>
      <c r="AK945" s="15" t="s">
        <v>5912</v>
      </c>
      <c r="AL945" s="15"/>
    </row>
    <row r="946" spans="1:44" s="13" customFormat="1" ht="11.4" x14ac:dyDescent="0.2">
      <c r="A946" s="22" t="s">
        <v>38</v>
      </c>
      <c r="B946" s="22" t="s">
        <v>424</v>
      </c>
      <c r="C946" s="22" t="s">
        <v>41</v>
      </c>
      <c r="D946" s="22" t="s">
        <v>162</v>
      </c>
      <c r="E946" s="24" t="s">
        <v>1611</v>
      </c>
      <c r="F946" s="20" t="s">
        <v>1612</v>
      </c>
      <c r="G946" s="16" t="str">
        <f>P946&amp;" "&amp;O946&amp;" "&amp;Q946</f>
        <v>MATRACES AL 0,9% 1 LT</v>
      </c>
      <c r="H946" s="20" t="s">
        <v>239</v>
      </c>
      <c r="I946" s="23">
        <v>302400</v>
      </c>
      <c r="J946" s="20" t="s">
        <v>3617</v>
      </c>
      <c r="K946" s="22" t="s">
        <v>533</v>
      </c>
      <c r="L946" s="20" t="s">
        <v>5913</v>
      </c>
      <c r="M946" s="23">
        <v>504</v>
      </c>
      <c r="N946" s="15" t="str">
        <f>F946&amp;" "&amp;G946</f>
        <v>CLORURO DE SODIO MATRACES AL 0,9% 1 LT</v>
      </c>
      <c r="O946" s="20" t="s">
        <v>1613</v>
      </c>
      <c r="P946" s="20" t="s">
        <v>366</v>
      </c>
      <c r="Q946" s="20" t="s">
        <v>5643</v>
      </c>
      <c r="R946" s="20"/>
      <c r="S946" s="20" t="s">
        <v>5914</v>
      </c>
      <c r="T946" s="20" t="s">
        <v>5915</v>
      </c>
      <c r="U946" s="20" t="s">
        <v>5914</v>
      </c>
      <c r="V946" s="15" t="s">
        <v>1638</v>
      </c>
      <c r="W946" s="25">
        <f>I946/M946</f>
        <v>600</v>
      </c>
      <c r="X946" s="20">
        <v>51191704</v>
      </c>
      <c r="Y946" s="20" t="s">
        <v>5916</v>
      </c>
      <c r="Z946" s="20" t="s">
        <v>117</v>
      </c>
      <c r="AA946" s="20" t="s">
        <v>5917</v>
      </c>
      <c r="AB946" s="20" t="s">
        <v>1641</v>
      </c>
      <c r="AC946" s="20" t="s">
        <v>1642</v>
      </c>
      <c r="AD946" s="20" t="s">
        <v>308</v>
      </c>
      <c r="AE946" s="20" t="s">
        <v>1618</v>
      </c>
      <c r="AF946" s="20" t="s">
        <v>60</v>
      </c>
      <c r="AG946" s="20" t="s">
        <v>61</v>
      </c>
      <c r="AH946" s="20" t="s">
        <v>48</v>
      </c>
      <c r="AI946" s="26">
        <v>44979</v>
      </c>
      <c r="AJ946" s="20" t="s">
        <v>62</v>
      </c>
      <c r="AK946" s="20" t="s">
        <v>5918</v>
      </c>
      <c r="AL946" s="15"/>
    </row>
    <row r="947" spans="1:44" s="13" customFormat="1" ht="11.4" x14ac:dyDescent="0.2">
      <c r="A947" s="22" t="s">
        <v>38</v>
      </c>
      <c r="B947" s="22" t="s">
        <v>108</v>
      </c>
      <c r="C947" s="22" t="s">
        <v>109</v>
      </c>
      <c r="D947" s="22" t="s">
        <v>110</v>
      </c>
      <c r="E947" s="20" t="s">
        <v>5773</v>
      </c>
      <c r="F947" s="20" t="s">
        <v>5919</v>
      </c>
      <c r="G947" s="16" t="str">
        <f>P947&amp;" "&amp;O947&amp;" "&amp;Q947</f>
        <v xml:space="preserve">COMPRIMIDOS 500 MG </v>
      </c>
      <c r="H947" s="20" t="s">
        <v>1258</v>
      </c>
      <c r="I947" s="23">
        <v>302400</v>
      </c>
      <c r="J947" s="23" t="s">
        <v>485</v>
      </c>
      <c r="K947" s="22" t="s">
        <v>70</v>
      </c>
      <c r="L947" s="24" t="s">
        <v>486</v>
      </c>
      <c r="M947" s="23">
        <v>252</v>
      </c>
      <c r="N947" s="20" t="str">
        <f>F947&amp;" "&amp;G947</f>
        <v xml:space="preserve">COENZIMA Q10 COMPRIMIDOS 500 MG </v>
      </c>
      <c r="O947" s="20" t="s">
        <v>49</v>
      </c>
      <c r="P947" s="20" t="s">
        <v>73</v>
      </c>
      <c r="Q947" s="20"/>
      <c r="R947" s="20"/>
      <c r="S947" s="20" t="s">
        <v>5920</v>
      </c>
      <c r="T947" s="20" t="s">
        <v>140</v>
      </c>
      <c r="U947" s="20" t="s">
        <v>5921</v>
      </c>
      <c r="V947" s="24" t="s">
        <v>4993</v>
      </c>
      <c r="W947" s="25">
        <f>I947/M947</f>
        <v>1200</v>
      </c>
      <c r="X947" s="20">
        <v>51191905</v>
      </c>
      <c r="Y947" s="20" t="s">
        <v>5922</v>
      </c>
      <c r="Z947" s="20" t="s">
        <v>117</v>
      </c>
      <c r="AA947" s="20" t="s">
        <v>491</v>
      </c>
      <c r="AB947" s="20" t="s">
        <v>5144</v>
      </c>
      <c r="AC947" s="20" t="s">
        <v>4996</v>
      </c>
      <c r="AD947" s="20" t="s">
        <v>233</v>
      </c>
      <c r="AE947" s="20" t="s">
        <v>5779</v>
      </c>
      <c r="AF947" s="20" t="s">
        <v>60</v>
      </c>
      <c r="AG947" s="20" t="s">
        <v>61</v>
      </c>
      <c r="AH947" s="20" t="s">
        <v>48</v>
      </c>
      <c r="AI947" s="26">
        <v>45138</v>
      </c>
      <c r="AJ947" s="20" t="s">
        <v>207</v>
      </c>
      <c r="AK947" s="20" t="s">
        <v>494</v>
      </c>
      <c r="AL947" s="15"/>
    </row>
    <row r="948" spans="1:44" s="13" customFormat="1" ht="11.4" x14ac:dyDescent="0.2">
      <c r="A948" s="22" t="s">
        <v>38</v>
      </c>
      <c r="B948" s="22" t="s">
        <v>108</v>
      </c>
      <c r="C948" s="22" t="s">
        <v>109</v>
      </c>
      <c r="D948" s="22" t="s">
        <v>110</v>
      </c>
      <c r="E948" s="20" t="s">
        <v>5923</v>
      </c>
      <c r="F948" s="20" t="s">
        <v>5924</v>
      </c>
      <c r="G948" s="16" t="str">
        <f>P948&amp;" "&amp;O948&amp;" "&amp;Q948</f>
        <v xml:space="preserve">COMPRIMIDOS 2 MG </v>
      </c>
      <c r="H948" s="20" t="s">
        <v>7</v>
      </c>
      <c r="I948" s="23">
        <v>302400</v>
      </c>
      <c r="J948" s="23" t="s">
        <v>1129</v>
      </c>
      <c r="K948" s="22" t="s">
        <v>167</v>
      </c>
      <c r="L948" s="24" t="s">
        <v>1130</v>
      </c>
      <c r="M948" s="23">
        <v>1512</v>
      </c>
      <c r="N948" s="20" t="str">
        <f>F948&amp;" "&amp;G948</f>
        <v xml:space="preserve">DIENOGEST COMPRIMIDOS 2 MG </v>
      </c>
      <c r="O948" s="20" t="s">
        <v>1463</v>
      </c>
      <c r="P948" s="20" t="s">
        <v>73</v>
      </c>
      <c r="Q948" s="20"/>
      <c r="R948" s="20" t="s">
        <v>5925</v>
      </c>
      <c r="S948" s="20" t="s">
        <v>5926</v>
      </c>
      <c r="T948" s="20" t="s">
        <v>5927</v>
      </c>
      <c r="U948" s="20" t="s">
        <v>5928</v>
      </c>
      <c r="V948" s="24" t="s">
        <v>1159</v>
      </c>
      <c r="W948" s="25">
        <f>I948/M948</f>
        <v>200</v>
      </c>
      <c r="X948" s="20">
        <v>51181812</v>
      </c>
      <c r="Y948" s="20" t="s">
        <v>5929</v>
      </c>
      <c r="Z948" s="20" t="s">
        <v>371</v>
      </c>
      <c r="AA948" s="20" t="s">
        <v>1134</v>
      </c>
      <c r="AB948" s="20" t="s">
        <v>1163</v>
      </c>
      <c r="AC948" s="20" t="s">
        <v>1164</v>
      </c>
      <c r="AD948" s="20" t="s">
        <v>437</v>
      </c>
      <c r="AE948" s="20" t="s">
        <v>5930</v>
      </c>
      <c r="AF948" s="20" t="s">
        <v>60</v>
      </c>
      <c r="AG948" s="20" t="s">
        <v>61</v>
      </c>
      <c r="AH948" s="20" t="s">
        <v>5931</v>
      </c>
      <c r="AI948" s="26">
        <v>45134</v>
      </c>
      <c r="AJ948" s="20" t="s">
        <v>119</v>
      </c>
      <c r="AK948" s="20" t="s">
        <v>5932</v>
      </c>
      <c r="AL948" s="15"/>
    </row>
    <row r="949" spans="1:44" s="13" customFormat="1" ht="11.4" x14ac:dyDescent="0.2">
      <c r="A949" s="22" t="s">
        <v>38</v>
      </c>
      <c r="B949" s="22" t="s">
        <v>108</v>
      </c>
      <c r="C949" s="22" t="s">
        <v>109</v>
      </c>
      <c r="D949" s="22" t="s">
        <v>110</v>
      </c>
      <c r="E949" s="20" t="s">
        <v>5933</v>
      </c>
      <c r="F949" s="20" t="s">
        <v>5934</v>
      </c>
      <c r="G949" s="16" t="str">
        <f>P949&amp;" "&amp;O949&amp;" "&amp;Q949</f>
        <v xml:space="preserve">COMPRIMIDOS 25 MG </v>
      </c>
      <c r="H949" s="20" t="s">
        <v>68</v>
      </c>
      <c r="I949" s="23">
        <v>302400</v>
      </c>
      <c r="J949" s="23" t="s">
        <v>3113</v>
      </c>
      <c r="K949" s="22" t="s">
        <v>137</v>
      </c>
      <c r="L949" s="24" t="s">
        <v>3114</v>
      </c>
      <c r="M949" s="23">
        <v>840</v>
      </c>
      <c r="N949" s="20" t="str">
        <f>F949&amp;" "&amp;G949</f>
        <v xml:space="preserve">DIFENIDOL COMPRIMIDOS 25 MG </v>
      </c>
      <c r="O949" s="20" t="s">
        <v>466</v>
      </c>
      <c r="P949" s="20" t="s">
        <v>73</v>
      </c>
      <c r="Q949" s="20"/>
      <c r="R949" s="20"/>
      <c r="S949" s="20" t="s">
        <v>5935</v>
      </c>
      <c r="T949" s="20" t="s">
        <v>4272</v>
      </c>
      <c r="U949" s="20" t="s">
        <v>5935</v>
      </c>
      <c r="V949" s="24" t="s">
        <v>3952</v>
      </c>
      <c r="W949" s="25">
        <f>I949/M949</f>
        <v>360</v>
      </c>
      <c r="X949" s="20">
        <v>51171808</v>
      </c>
      <c r="Y949" s="20" t="s">
        <v>5936</v>
      </c>
      <c r="Z949" s="20" t="s">
        <v>3118</v>
      </c>
      <c r="AA949" s="20" t="s">
        <v>3119</v>
      </c>
      <c r="AB949" s="20" t="s">
        <v>3952</v>
      </c>
      <c r="AC949" s="20" t="s">
        <v>3954</v>
      </c>
      <c r="AD949" s="20" t="s">
        <v>233</v>
      </c>
      <c r="AE949" s="20" t="s">
        <v>5937</v>
      </c>
      <c r="AF949" s="20" t="s">
        <v>330</v>
      </c>
      <c r="AG949" s="20" t="s">
        <v>61</v>
      </c>
      <c r="AH949" s="20" t="s">
        <v>48</v>
      </c>
      <c r="AI949" s="26">
        <v>45124</v>
      </c>
      <c r="AJ949" s="20" t="s">
        <v>62</v>
      </c>
      <c r="AK949" s="20" t="s">
        <v>5938</v>
      </c>
      <c r="AL949" s="15"/>
    </row>
    <row r="950" spans="1:44" s="13" customFormat="1" ht="11.4" x14ac:dyDescent="0.2">
      <c r="A950" s="14" t="s">
        <v>38</v>
      </c>
      <c r="B950" s="14" t="s">
        <v>220</v>
      </c>
      <c r="C950" s="14" t="s">
        <v>123</v>
      </c>
      <c r="D950" s="14" t="s">
        <v>162</v>
      </c>
      <c r="E950" s="15" t="s">
        <v>2176</v>
      </c>
      <c r="F950" s="15" t="s">
        <v>2177</v>
      </c>
      <c r="G950" s="16" t="str">
        <f>P950&amp;" "&amp;O950&amp;" "&amp;Q950</f>
        <v xml:space="preserve">COMPRIMIDOS 40 MG </v>
      </c>
      <c r="H950" s="15" t="s">
        <v>363</v>
      </c>
      <c r="I950" s="17">
        <v>302400</v>
      </c>
      <c r="J950" s="15" t="s">
        <v>2613</v>
      </c>
      <c r="K950" s="14" t="s">
        <v>70</v>
      </c>
      <c r="L950" s="15" t="s">
        <v>2614</v>
      </c>
      <c r="M950" s="17">
        <v>4800</v>
      </c>
      <c r="N950" s="15" t="str">
        <f>F950&amp;" "&amp;G950</f>
        <v xml:space="preserve">ESOMEPRAZOL COMPRIMIDOS 40 MG </v>
      </c>
      <c r="O950" s="15" t="s">
        <v>804</v>
      </c>
      <c r="P950" s="15" t="s">
        <v>73</v>
      </c>
      <c r="Q950" s="15"/>
      <c r="R950" s="15"/>
      <c r="S950" s="15" t="s">
        <v>5939</v>
      </c>
      <c r="T950" s="15" t="s">
        <v>2183</v>
      </c>
      <c r="U950" s="15" t="s">
        <v>5940</v>
      </c>
      <c r="V950" s="15" t="s">
        <v>1566</v>
      </c>
      <c r="W950" s="17">
        <f>I950/M950</f>
        <v>63</v>
      </c>
      <c r="X950" s="15">
        <v>51171913</v>
      </c>
      <c r="Y950" s="15" t="s">
        <v>5941</v>
      </c>
      <c r="Z950" s="15" t="s">
        <v>2618</v>
      </c>
      <c r="AA950" s="15" t="s">
        <v>2619</v>
      </c>
      <c r="AB950" s="15" t="s">
        <v>1566</v>
      </c>
      <c r="AC950" s="15" t="s">
        <v>1570</v>
      </c>
      <c r="AD950" s="15" t="s">
        <v>233</v>
      </c>
      <c r="AE950" s="15" t="s">
        <v>2180</v>
      </c>
      <c r="AF950" s="15" t="s">
        <v>84</v>
      </c>
      <c r="AG950" s="15" t="s">
        <v>61</v>
      </c>
      <c r="AH950" s="15" t="s">
        <v>3822</v>
      </c>
      <c r="AI950" s="18">
        <v>45000</v>
      </c>
      <c r="AJ950" s="15" t="s">
        <v>207</v>
      </c>
      <c r="AK950" s="15" t="s">
        <v>5942</v>
      </c>
      <c r="AL950" s="15"/>
    </row>
    <row r="951" spans="1:44" s="13" customFormat="1" ht="11.4" x14ac:dyDescent="0.2">
      <c r="A951" s="22" t="s">
        <v>38</v>
      </c>
      <c r="B951" s="22" t="s">
        <v>424</v>
      </c>
      <c r="C951" s="22" t="s">
        <v>41</v>
      </c>
      <c r="D951" s="22" t="s">
        <v>162</v>
      </c>
      <c r="E951" s="24" t="s">
        <v>5943</v>
      </c>
      <c r="F951" s="20" t="s">
        <v>5944</v>
      </c>
      <c r="G951" s="16" t="str">
        <f>P951&amp;" "&amp;O951&amp;" "&amp;Q951</f>
        <v xml:space="preserve">COMPRIMIDOS 25 MG </v>
      </c>
      <c r="H951" s="20" t="s">
        <v>68</v>
      </c>
      <c r="I951" s="23">
        <v>302400</v>
      </c>
      <c r="J951" s="20" t="s">
        <v>364</v>
      </c>
      <c r="K951" s="22" t="s">
        <v>210</v>
      </c>
      <c r="L951" s="20" t="s">
        <v>365</v>
      </c>
      <c r="M951" s="23">
        <v>600</v>
      </c>
      <c r="N951" s="15" t="str">
        <f>F951&amp;" "&amp;G951</f>
        <v xml:space="preserve">EXEMESTANO COMPRIMIDOS 25 MG </v>
      </c>
      <c r="O951" s="20" t="s">
        <v>466</v>
      </c>
      <c r="P951" s="20" t="s">
        <v>73</v>
      </c>
      <c r="Q951" s="20"/>
      <c r="R951" s="20" t="s">
        <v>5945</v>
      </c>
      <c r="S951" s="20" t="s">
        <v>5946</v>
      </c>
      <c r="T951" s="20" t="s">
        <v>5947</v>
      </c>
      <c r="U951" s="20" t="s">
        <v>5948</v>
      </c>
      <c r="V951" s="15" t="s">
        <v>1002</v>
      </c>
      <c r="W951" s="25">
        <f>I951/M951</f>
        <v>504</v>
      </c>
      <c r="X951" s="20">
        <v>51111809</v>
      </c>
      <c r="Y951" s="20" t="s">
        <v>5949</v>
      </c>
      <c r="Z951" s="20" t="s">
        <v>371</v>
      </c>
      <c r="AA951" s="20" t="s">
        <v>372</v>
      </c>
      <c r="AB951" s="20" t="s">
        <v>1005</v>
      </c>
      <c r="AC951" s="20" t="s">
        <v>1006</v>
      </c>
      <c r="AD951" s="20" t="s">
        <v>1030</v>
      </c>
      <c r="AE951" s="20" t="s">
        <v>5950</v>
      </c>
      <c r="AF951" s="20" t="s">
        <v>60</v>
      </c>
      <c r="AG951" s="20" t="s">
        <v>61</v>
      </c>
      <c r="AH951" s="20" t="s">
        <v>5951</v>
      </c>
      <c r="AI951" s="26">
        <v>44965</v>
      </c>
      <c r="AJ951" s="20" t="s">
        <v>119</v>
      </c>
      <c r="AK951" s="20" t="s">
        <v>5952</v>
      </c>
      <c r="AL951" s="15"/>
    </row>
    <row r="952" spans="1:44" s="13" customFormat="1" ht="11.4" x14ac:dyDescent="0.2">
      <c r="A952" s="22" t="s">
        <v>38</v>
      </c>
      <c r="B952" s="22" t="s">
        <v>160</v>
      </c>
      <c r="C952" s="22" t="s">
        <v>161</v>
      </c>
      <c r="D952" s="22" t="s">
        <v>162</v>
      </c>
      <c r="E952" s="24" t="s">
        <v>1522</v>
      </c>
      <c r="F952" s="24" t="s">
        <v>5216</v>
      </c>
      <c r="G952" s="16" t="str">
        <f>P952&amp;" "&amp;O952&amp;" "&amp;Q952</f>
        <v xml:space="preserve">COMPRIMIDOS 1 MG </v>
      </c>
      <c r="H952" s="20" t="s">
        <v>68</v>
      </c>
      <c r="I952" s="23">
        <v>302400</v>
      </c>
      <c r="J952" s="20" t="s">
        <v>1121</v>
      </c>
      <c r="K952" s="22" t="s">
        <v>167</v>
      </c>
      <c r="L952" s="24" t="s">
        <v>5953</v>
      </c>
      <c r="M952" s="23">
        <v>6720</v>
      </c>
      <c r="N952" s="15" t="str">
        <f>F952&amp;" "&amp;G952</f>
        <v xml:space="preserve">HALOPERIDOL COMPRIMIDOS 1 MG </v>
      </c>
      <c r="O952" s="20" t="s">
        <v>93</v>
      </c>
      <c r="P952" s="15" t="s">
        <v>73</v>
      </c>
      <c r="Q952" s="20"/>
      <c r="R952" s="20"/>
      <c r="S952" s="20" t="s">
        <v>5954</v>
      </c>
      <c r="T952" s="20" t="s">
        <v>5216</v>
      </c>
      <c r="U952" s="20" t="s">
        <v>5955</v>
      </c>
      <c r="V952" s="24" t="s">
        <v>76</v>
      </c>
      <c r="W952" s="23">
        <f>I952/M952</f>
        <v>45</v>
      </c>
      <c r="X952" s="20">
        <v>51141702</v>
      </c>
      <c r="Y952" s="20" t="s">
        <v>5956</v>
      </c>
      <c r="Z952" s="20" t="s">
        <v>5957</v>
      </c>
      <c r="AA952" s="20" t="s">
        <v>5958</v>
      </c>
      <c r="AB952" s="20" t="s">
        <v>80</v>
      </c>
      <c r="AC952" s="20" t="s">
        <v>81</v>
      </c>
      <c r="AD952" s="20" t="s">
        <v>82</v>
      </c>
      <c r="AE952" s="20" t="s">
        <v>1531</v>
      </c>
      <c r="AF952" s="20" t="s">
        <v>60</v>
      </c>
      <c r="AG952" s="20" t="s">
        <v>61</v>
      </c>
      <c r="AH952" s="20" t="s">
        <v>48</v>
      </c>
      <c r="AI952" s="26">
        <v>44931</v>
      </c>
      <c r="AJ952" s="20" t="s">
        <v>119</v>
      </c>
      <c r="AK952" s="20" t="s">
        <v>5959</v>
      </c>
      <c r="AL952" s="15"/>
    </row>
    <row r="953" spans="1:44" s="13" customFormat="1" ht="11.4" x14ac:dyDescent="0.2">
      <c r="A953" s="22" t="s">
        <v>38</v>
      </c>
      <c r="B953" s="22" t="s">
        <v>121</v>
      </c>
      <c r="C953" s="22" t="s">
        <v>122</v>
      </c>
      <c r="D953" s="22" t="s">
        <v>123</v>
      </c>
      <c r="E953" s="20" t="s">
        <v>961</v>
      </c>
      <c r="F953" s="20" t="s">
        <v>5960</v>
      </c>
      <c r="G953" s="16" t="str">
        <f>P953&amp;" "&amp;O953&amp;" "&amp;Q953</f>
        <v xml:space="preserve">COMPRIMIDOS  </v>
      </c>
      <c r="H953" s="20" t="s">
        <v>7</v>
      </c>
      <c r="I953" s="23">
        <v>302400</v>
      </c>
      <c r="J953" s="23" t="s">
        <v>659</v>
      </c>
      <c r="K953" s="22" t="s">
        <v>353</v>
      </c>
      <c r="L953" s="24" t="s">
        <v>660</v>
      </c>
      <c r="M953" s="23">
        <v>3600</v>
      </c>
      <c r="N953" s="15" t="str">
        <f>F953&amp;" "&amp;G953</f>
        <v xml:space="preserve">HIDROXIDO DE ALUMINIO, MAGNESIO COMPRIMIDOS  </v>
      </c>
      <c r="O953" s="20"/>
      <c r="P953" s="20" t="s">
        <v>73</v>
      </c>
      <c r="Q953" s="20"/>
      <c r="R953" s="20" t="s">
        <v>5961</v>
      </c>
      <c r="S953" s="20" t="s">
        <v>5962</v>
      </c>
      <c r="T953" s="20" t="s">
        <v>5963</v>
      </c>
      <c r="U953" s="20" t="s">
        <v>5964</v>
      </c>
      <c r="V953" s="24" t="s">
        <v>1428</v>
      </c>
      <c r="W953" s="25">
        <f>I953/M953</f>
        <v>84</v>
      </c>
      <c r="X953" s="20">
        <v>51171511</v>
      </c>
      <c r="Y953" s="20" t="s">
        <v>5965</v>
      </c>
      <c r="Z953" s="20" t="s">
        <v>665</v>
      </c>
      <c r="AA953" s="20" t="s">
        <v>666</v>
      </c>
      <c r="AB953" s="20" t="s">
        <v>1430</v>
      </c>
      <c r="AC953" s="20" t="s">
        <v>1431</v>
      </c>
      <c r="AD953" s="20" t="s">
        <v>233</v>
      </c>
      <c r="AE953" s="20" t="s">
        <v>973</v>
      </c>
      <c r="AF953" s="20" t="s">
        <v>60</v>
      </c>
      <c r="AG953" s="20" t="s">
        <v>61</v>
      </c>
      <c r="AH953" s="20" t="s">
        <v>5966</v>
      </c>
      <c r="AI953" s="26">
        <v>45166</v>
      </c>
      <c r="AJ953" s="20" t="s">
        <v>119</v>
      </c>
      <c r="AK953" s="20" t="s">
        <v>5967</v>
      </c>
      <c r="AL953" s="20"/>
      <c r="AM953" s="21"/>
      <c r="AN953" s="21"/>
      <c r="AO953" s="21"/>
      <c r="AP953" s="21"/>
      <c r="AQ953" s="21"/>
      <c r="AR953" s="21"/>
    </row>
    <row r="954" spans="1:44" s="13" customFormat="1" ht="11.4" x14ac:dyDescent="0.2">
      <c r="A954" s="22" t="s">
        <v>38</v>
      </c>
      <c r="B954" s="22" t="s">
        <v>160</v>
      </c>
      <c r="C954" s="22" t="s">
        <v>161</v>
      </c>
      <c r="D954" s="22" t="s">
        <v>162</v>
      </c>
      <c r="E954" s="24" t="s">
        <v>1808</v>
      </c>
      <c r="F954" s="20" t="s">
        <v>5968</v>
      </c>
      <c r="G954" s="16" t="str">
        <f>P954&amp;" "&amp;O954&amp;" "&amp;Q954</f>
        <v xml:space="preserve">COMPRIMIDOS 100 MG </v>
      </c>
      <c r="H954" s="20" t="s">
        <v>68</v>
      </c>
      <c r="I954" s="23">
        <v>302400</v>
      </c>
      <c r="J954" s="20" t="s">
        <v>5969</v>
      </c>
      <c r="K954" s="22" t="s">
        <v>137</v>
      </c>
      <c r="L954" s="24" t="s">
        <v>5970</v>
      </c>
      <c r="M954" s="23">
        <v>3000</v>
      </c>
      <c r="N954" s="15" t="str">
        <f>F954&amp;" "&amp;G954</f>
        <v xml:space="preserve">KETOPROFENO COMPRIMIDOS 100 MG </v>
      </c>
      <c r="O954" s="20" t="s">
        <v>72</v>
      </c>
      <c r="P954" s="15" t="s">
        <v>73</v>
      </c>
      <c r="Q954" s="20"/>
      <c r="R954" s="20" t="s">
        <v>5971</v>
      </c>
      <c r="S954" s="20" t="s">
        <v>5972</v>
      </c>
      <c r="T954" s="20" t="s">
        <v>5968</v>
      </c>
      <c r="U954" s="20" t="s">
        <v>5973</v>
      </c>
      <c r="V954" s="24" t="s">
        <v>76</v>
      </c>
      <c r="W954" s="23">
        <f>I954/M954</f>
        <v>100.8</v>
      </c>
      <c r="X954" s="20">
        <v>51142108</v>
      </c>
      <c r="Y954" s="20" t="s">
        <v>5974</v>
      </c>
      <c r="Z954" s="20" t="s">
        <v>499</v>
      </c>
      <c r="AA954" s="20" t="s">
        <v>5975</v>
      </c>
      <c r="AB954" s="20" t="s">
        <v>80</v>
      </c>
      <c r="AC954" s="20" t="s">
        <v>81</v>
      </c>
      <c r="AD954" s="20" t="s">
        <v>420</v>
      </c>
      <c r="AE954" s="20" t="s">
        <v>1816</v>
      </c>
      <c r="AF954" s="20" t="s">
        <v>84</v>
      </c>
      <c r="AG954" s="20" t="s">
        <v>61</v>
      </c>
      <c r="AH954" s="20" t="s">
        <v>5976</v>
      </c>
      <c r="AI954" s="26">
        <v>44953</v>
      </c>
      <c r="AJ954" s="20" t="s">
        <v>62</v>
      </c>
      <c r="AK954" s="20" t="s">
        <v>5977</v>
      </c>
      <c r="AL954" s="15"/>
    </row>
    <row r="955" spans="1:44" s="13" customFormat="1" ht="11.4" x14ac:dyDescent="0.2">
      <c r="A955" s="22" t="s">
        <v>38</v>
      </c>
      <c r="B955" s="22" t="s">
        <v>424</v>
      </c>
      <c r="C955" s="22" t="s">
        <v>41</v>
      </c>
      <c r="D955" s="22" t="s">
        <v>162</v>
      </c>
      <c r="E955" s="24" t="s">
        <v>1808</v>
      </c>
      <c r="F955" s="20" t="s">
        <v>5968</v>
      </c>
      <c r="G955" s="16" t="str">
        <f>P955&amp;" "&amp;O955&amp;" "&amp;Q955</f>
        <v xml:space="preserve">COMPRIMIDOS 150 MG </v>
      </c>
      <c r="H955" s="20" t="s">
        <v>68</v>
      </c>
      <c r="I955" s="23">
        <v>302400</v>
      </c>
      <c r="J955" s="20" t="s">
        <v>136</v>
      </c>
      <c r="K955" s="22" t="s">
        <v>137</v>
      </c>
      <c r="L955" s="20" t="s">
        <v>398</v>
      </c>
      <c r="M955" s="23">
        <v>1512</v>
      </c>
      <c r="N955" s="15" t="str">
        <f>F955&amp;" "&amp;G955</f>
        <v xml:space="preserve">KETOPROFENO COMPRIMIDOS 150 MG </v>
      </c>
      <c r="O955" s="20" t="s">
        <v>1305</v>
      </c>
      <c r="P955" s="20" t="s">
        <v>73</v>
      </c>
      <c r="Q955" s="20"/>
      <c r="R955" s="20" t="s">
        <v>5978</v>
      </c>
      <c r="S955" s="20" t="s">
        <v>5979</v>
      </c>
      <c r="T955" s="20" t="s">
        <v>5968</v>
      </c>
      <c r="U955" s="20" t="s">
        <v>5979</v>
      </c>
      <c r="V955" s="15" t="s">
        <v>3110</v>
      </c>
      <c r="W955" s="25">
        <f>I955/M955</f>
        <v>200</v>
      </c>
      <c r="X955" s="20">
        <v>51142108</v>
      </c>
      <c r="Y955" s="20" t="s">
        <v>5980</v>
      </c>
      <c r="Z955" s="20" t="s">
        <v>404</v>
      </c>
      <c r="AA955" s="20" t="s">
        <v>405</v>
      </c>
      <c r="AB955" s="20" t="s">
        <v>3112</v>
      </c>
      <c r="AC955" s="20" t="s">
        <v>1098</v>
      </c>
      <c r="AD955" s="20" t="s">
        <v>420</v>
      </c>
      <c r="AE955" s="20" t="s">
        <v>1816</v>
      </c>
      <c r="AF955" s="20" t="s">
        <v>60</v>
      </c>
      <c r="AG955" s="20" t="s">
        <v>61</v>
      </c>
      <c r="AH955" s="20" t="s">
        <v>1254</v>
      </c>
      <c r="AI955" s="26">
        <v>44979</v>
      </c>
      <c r="AJ955" s="20" t="s">
        <v>62</v>
      </c>
      <c r="AK955" s="20" t="s">
        <v>5981</v>
      </c>
      <c r="AL955" s="15"/>
    </row>
    <row r="956" spans="1:44" s="13" customFormat="1" ht="11.4" x14ac:dyDescent="0.2">
      <c r="A956" s="14" t="s">
        <v>38</v>
      </c>
      <c r="B956" s="14" t="s">
        <v>39</v>
      </c>
      <c r="C956" s="14" t="s">
        <v>40</v>
      </c>
      <c r="D956" s="14" t="s">
        <v>41</v>
      </c>
      <c r="E956" s="15" t="s">
        <v>1808</v>
      </c>
      <c r="F956" s="15" t="s">
        <v>5968</v>
      </c>
      <c r="G956" s="16" t="str">
        <f>P956&amp;" "&amp;O956&amp;" "&amp;Q956</f>
        <v xml:space="preserve">COMPRIMIDOS 150 MG </v>
      </c>
      <c r="H956" s="15" t="s">
        <v>1930</v>
      </c>
      <c r="I956" s="17">
        <v>302400</v>
      </c>
      <c r="J956" s="15" t="s">
        <v>136</v>
      </c>
      <c r="K956" s="14" t="s">
        <v>137</v>
      </c>
      <c r="L956" s="15" t="s">
        <v>398</v>
      </c>
      <c r="M956" s="17">
        <v>1512</v>
      </c>
      <c r="N956" s="15" t="str">
        <f>F956&amp;" "&amp;G956</f>
        <v xml:space="preserve">KETOPROFENO COMPRIMIDOS 150 MG </v>
      </c>
      <c r="O956" s="15" t="s">
        <v>1305</v>
      </c>
      <c r="P956" s="15" t="s">
        <v>73</v>
      </c>
      <c r="Q956" s="15" t="s">
        <v>48</v>
      </c>
      <c r="R956" s="15" t="s">
        <v>48</v>
      </c>
      <c r="S956" s="15" t="s">
        <v>5982</v>
      </c>
      <c r="T956" s="15" t="s">
        <v>402</v>
      </c>
      <c r="U956" s="15" t="s">
        <v>5982</v>
      </c>
      <c r="V956" s="15" t="s">
        <v>3110</v>
      </c>
      <c r="W956" s="17">
        <f>I956/M956</f>
        <v>200</v>
      </c>
      <c r="X956" s="15">
        <v>73101701</v>
      </c>
      <c r="Y956" s="15" t="s">
        <v>3111</v>
      </c>
      <c r="Z956" s="15" t="s">
        <v>404</v>
      </c>
      <c r="AA956" s="15" t="s">
        <v>405</v>
      </c>
      <c r="AB956" s="15" t="s">
        <v>3112</v>
      </c>
      <c r="AC956" s="15" t="s">
        <v>1098</v>
      </c>
      <c r="AD956" s="15" t="s">
        <v>420</v>
      </c>
      <c r="AE956" s="15" t="s">
        <v>1816</v>
      </c>
      <c r="AF956" s="15" t="s">
        <v>60</v>
      </c>
      <c r="AG956" s="15" t="s">
        <v>61</v>
      </c>
      <c r="AH956" s="15" t="s">
        <v>1254</v>
      </c>
      <c r="AI956" s="18">
        <v>45105</v>
      </c>
      <c r="AJ956" s="15" t="s">
        <v>62</v>
      </c>
      <c r="AK956" s="15" t="s">
        <v>1936</v>
      </c>
      <c r="AL956" s="15"/>
    </row>
    <row r="957" spans="1:44" s="13" customFormat="1" ht="11.4" x14ac:dyDescent="0.2">
      <c r="A957" s="14" t="s">
        <v>38</v>
      </c>
      <c r="B957" s="14" t="s">
        <v>70</v>
      </c>
      <c r="C957" s="14" t="s">
        <v>147</v>
      </c>
      <c r="D957" s="14" t="s">
        <v>87</v>
      </c>
      <c r="E957" s="15" t="s">
        <v>5277</v>
      </c>
      <c r="F957" s="15" t="s">
        <v>4978</v>
      </c>
      <c r="G957" s="27" t="str">
        <f>P957&amp;" "&amp;O957&amp;" "&amp;Q957</f>
        <v xml:space="preserve">COMPRIMIDOS 125 MCG </v>
      </c>
      <c r="H957" s="15" t="s">
        <v>363</v>
      </c>
      <c r="I957" s="17">
        <v>302400</v>
      </c>
      <c r="J957" s="15" t="s">
        <v>1176</v>
      </c>
      <c r="K957" s="14">
        <v>14</v>
      </c>
      <c r="L957" s="15" t="s">
        <v>4269</v>
      </c>
      <c r="M957" s="17">
        <v>42</v>
      </c>
      <c r="N957" s="20" t="str">
        <f>F957&amp;" "&amp;G957</f>
        <v xml:space="preserve">LEVOTIROXINA COMPRIMIDOS 125 MCG </v>
      </c>
      <c r="O957" s="15" t="s">
        <v>5244</v>
      </c>
      <c r="P957" s="15" t="s">
        <v>73</v>
      </c>
      <c r="Q957" s="15" t="s">
        <v>48</v>
      </c>
      <c r="R957" s="15" t="s">
        <v>5278</v>
      </c>
      <c r="S957" s="15" t="s">
        <v>5983</v>
      </c>
      <c r="T957" s="15" t="s">
        <v>43</v>
      </c>
      <c r="U957" s="15" t="s">
        <v>5983</v>
      </c>
      <c r="V957" s="15" t="s">
        <v>5281</v>
      </c>
      <c r="W957" s="23">
        <f>I957/M957</f>
        <v>7200</v>
      </c>
      <c r="X957" s="15">
        <v>51102301</v>
      </c>
      <c r="Y957" s="15" t="s">
        <v>5984</v>
      </c>
      <c r="Z957" s="15" t="s">
        <v>4274</v>
      </c>
      <c r="AA957" s="15" t="s">
        <v>4275</v>
      </c>
      <c r="AB957" s="15" t="s">
        <v>5283</v>
      </c>
      <c r="AC957" s="15" t="s">
        <v>5284</v>
      </c>
      <c r="AD957" s="15" t="s">
        <v>958</v>
      </c>
      <c r="AE957" s="15" t="s">
        <v>5285</v>
      </c>
      <c r="AF957" s="15" t="s">
        <v>84</v>
      </c>
      <c r="AG957" s="15" t="s">
        <v>61</v>
      </c>
      <c r="AH957" s="15" t="s">
        <v>5985</v>
      </c>
      <c r="AI957" s="18">
        <v>45201</v>
      </c>
      <c r="AJ957" s="15" t="s">
        <v>62</v>
      </c>
      <c r="AK957" s="15" t="s">
        <v>5986</v>
      </c>
      <c r="AL957" s="15" t="s">
        <v>159</v>
      </c>
    </row>
    <row r="958" spans="1:44" s="13" customFormat="1" ht="11.4" x14ac:dyDescent="0.2">
      <c r="A958" s="22" t="s">
        <v>38</v>
      </c>
      <c r="B958" s="22" t="s">
        <v>121</v>
      </c>
      <c r="C958" s="22" t="s">
        <v>122</v>
      </c>
      <c r="D958" s="22" t="s">
        <v>123</v>
      </c>
      <c r="E958" s="20" t="s">
        <v>5277</v>
      </c>
      <c r="F958" s="20" t="s">
        <v>4978</v>
      </c>
      <c r="G958" s="16" t="str">
        <f>P958&amp;" "&amp;O958&amp;" "&amp;Q958</f>
        <v xml:space="preserve">COMPRIMIDOS 50 MCG </v>
      </c>
      <c r="H958" s="20" t="s">
        <v>68</v>
      </c>
      <c r="I958" s="23">
        <v>302400</v>
      </c>
      <c r="J958" s="23" t="s">
        <v>1154</v>
      </c>
      <c r="K958" s="22" t="s">
        <v>137</v>
      </c>
      <c r="L958" s="24" t="s">
        <v>1155</v>
      </c>
      <c r="M958" s="23">
        <v>10080</v>
      </c>
      <c r="N958" s="15" t="str">
        <f>F958&amp;" "&amp;G958</f>
        <v xml:space="preserve">LEVOTIROXINA COMPRIMIDOS 50 MCG </v>
      </c>
      <c r="O958" s="20" t="s">
        <v>3255</v>
      </c>
      <c r="P958" s="20" t="s">
        <v>73</v>
      </c>
      <c r="Q958" s="20"/>
      <c r="R958" s="20"/>
      <c r="S958" s="20" t="s">
        <v>5987</v>
      </c>
      <c r="T958" s="20" t="s">
        <v>4978</v>
      </c>
      <c r="U958" s="20" t="s">
        <v>5988</v>
      </c>
      <c r="V958" s="24" t="s">
        <v>477</v>
      </c>
      <c r="W958" s="25">
        <f>I958/M958</f>
        <v>30</v>
      </c>
      <c r="X958" s="20">
        <v>51181608</v>
      </c>
      <c r="Y958" s="20" t="s">
        <v>5989</v>
      </c>
      <c r="Z958" s="20" t="s">
        <v>1161</v>
      </c>
      <c r="AA958" s="20" t="s">
        <v>1162</v>
      </c>
      <c r="AB958" s="20" t="s">
        <v>481</v>
      </c>
      <c r="AC958" s="20" t="s">
        <v>482</v>
      </c>
      <c r="AD958" s="20" t="s">
        <v>958</v>
      </c>
      <c r="AE958" s="20" t="s">
        <v>5285</v>
      </c>
      <c r="AF958" s="20" t="s">
        <v>84</v>
      </c>
      <c r="AG958" s="20" t="s">
        <v>61</v>
      </c>
      <c r="AH958" s="20" t="s">
        <v>1165</v>
      </c>
      <c r="AI958" s="26">
        <v>45167</v>
      </c>
      <c r="AJ958" s="20" t="s">
        <v>62</v>
      </c>
      <c r="AK958" s="20" t="s">
        <v>1166</v>
      </c>
      <c r="AL958" s="20"/>
      <c r="AM958" s="21"/>
      <c r="AN958" s="21"/>
      <c r="AO958" s="21"/>
      <c r="AP958" s="21"/>
      <c r="AQ958" s="21"/>
      <c r="AR958" s="21"/>
    </row>
    <row r="959" spans="1:44" s="13" customFormat="1" ht="11.4" x14ac:dyDescent="0.2">
      <c r="A959" s="14" t="s">
        <v>38</v>
      </c>
      <c r="B959" s="14" t="s">
        <v>64</v>
      </c>
      <c r="C959" s="14" t="s">
        <v>65</v>
      </c>
      <c r="D959" s="14" t="s">
        <v>41</v>
      </c>
      <c r="E959" s="15" t="s">
        <v>66</v>
      </c>
      <c r="F959" s="15" t="s">
        <v>3003</v>
      </c>
      <c r="G959" s="16" t="str">
        <f>P959&amp;" "&amp;O959&amp;" "&amp;Q959</f>
        <v xml:space="preserve">SUPOSITORIOS 250 MG </v>
      </c>
      <c r="H959" s="15" t="s">
        <v>737</v>
      </c>
      <c r="I959" s="17">
        <v>302400</v>
      </c>
      <c r="J959" s="15" t="s">
        <v>3215</v>
      </c>
      <c r="K959" s="14" t="s">
        <v>125</v>
      </c>
      <c r="L959" s="15" t="s">
        <v>3216</v>
      </c>
      <c r="M959" s="17">
        <v>7200</v>
      </c>
      <c r="N959" s="15" t="str">
        <f>F959&amp;" "&amp;G959</f>
        <v xml:space="preserve">METAMIZOL SUPOSITORIOS 250 MG </v>
      </c>
      <c r="O959" s="15" t="s">
        <v>2214</v>
      </c>
      <c r="P959" s="15" t="s">
        <v>226</v>
      </c>
      <c r="Q959" s="15" t="s">
        <v>48</v>
      </c>
      <c r="R959" s="15" t="s">
        <v>48</v>
      </c>
      <c r="S959" s="15" t="s">
        <v>5990</v>
      </c>
      <c r="T959" s="15" t="s">
        <v>2166</v>
      </c>
      <c r="U959" s="15" t="s">
        <v>5990</v>
      </c>
      <c r="V959" s="15" t="s">
        <v>566</v>
      </c>
      <c r="W959" s="17">
        <f>I959/M959</f>
        <v>42</v>
      </c>
      <c r="X959" s="15">
        <v>51142009</v>
      </c>
      <c r="Y959" s="15" t="s">
        <v>5991</v>
      </c>
      <c r="Z959" s="15" t="s">
        <v>3221</v>
      </c>
      <c r="AA959" s="15" t="s">
        <v>3222</v>
      </c>
      <c r="AB959" s="15" t="s">
        <v>570</v>
      </c>
      <c r="AC959" s="15" t="s">
        <v>571</v>
      </c>
      <c r="AD959" s="15" t="s">
        <v>82</v>
      </c>
      <c r="AE959" s="15" t="s">
        <v>83</v>
      </c>
      <c r="AF959" s="15" t="s">
        <v>60</v>
      </c>
      <c r="AG959" s="15" t="s">
        <v>61</v>
      </c>
      <c r="AH959" s="15" t="s">
        <v>48</v>
      </c>
      <c r="AI959" s="18">
        <v>45050</v>
      </c>
      <c r="AJ959" s="15" t="s">
        <v>119</v>
      </c>
      <c r="AK959" s="15" t="s">
        <v>5992</v>
      </c>
      <c r="AL959" s="15"/>
    </row>
    <row r="960" spans="1:44" s="13" customFormat="1" ht="11.4" x14ac:dyDescent="0.2">
      <c r="A960" s="14" t="s">
        <v>38</v>
      </c>
      <c r="B960" s="14" t="s">
        <v>64</v>
      </c>
      <c r="C960" s="14" t="s">
        <v>65</v>
      </c>
      <c r="D960" s="14" t="s">
        <v>41</v>
      </c>
      <c r="E960" s="15" t="s">
        <v>3133</v>
      </c>
      <c r="F960" s="15" t="s">
        <v>3134</v>
      </c>
      <c r="G960" s="16" t="str">
        <f>P960&amp;" "&amp;O960&amp;" "&amp;Q960</f>
        <v xml:space="preserve">COMPRIMIDOS 10 MG </v>
      </c>
      <c r="H960" s="15" t="s">
        <v>363</v>
      </c>
      <c r="I960" s="17">
        <v>302400</v>
      </c>
      <c r="J960" s="15" t="s">
        <v>723</v>
      </c>
      <c r="K960" s="14" t="s">
        <v>137</v>
      </c>
      <c r="L960" s="15" t="s">
        <v>3316</v>
      </c>
      <c r="M960" s="17">
        <v>16800</v>
      </c>
      <c r="N960" s="15" t="str">
        <f>F960&amp;" "&amp;G960</f>
        <v xml:space="preserve">METOCLOPRAMIDA COMPRIMIDOS 10 MG </v>
      </c>
      <c r="O960" s="15" t="s">
        <v>563</v>
      </c>
      <c r="P960" s="15" t="s">
        <v>73</v>
      </c>
      <c r="Q960" s="15" t="s">
        <v>48</v>
      </c>
      <c r="R960" s="15" t="s">
        <v>48</v>
      </c>
      <c r="S960" s="15" t="s">
        <v>5993</v>
      </c>
      <c r="T960" s="15" t="s">
        <v>3134</v>
      </c>
      <c r="U960" s="15" t="s">
        <v>5994</v>
      </c>
      <c r="V960" s="15" t="s">
        <v>477</v>
      </c>
      <c r="W960" s="17">
        <f>I960/M960</f>
        <v>18</v>
      </c>
      <c r="X960" s="15">
        <v>51171806</v>
      </c>
      <c r="Y960" s="15" t="s">
        <v>5995</v>
      </c>
      <c r="Z960" s="15" t="s">
        <v>665</v>
      </c>
      <c r="AA960" s="15" t="s">
        <v>3321</v>
      </c>
      <c r="AB960" s="15" t="s">
        <v>481</v>
      </c>
      <c r="AC960" s="15" t="s">
        <v>482</v>
      </c>
      <c r="AD960" s="15" t="s">
        <v>233</v>
      </c>
      <c r="AE960" s="15" t="s">
        <v>3144</v>
      </c>
      <c r="AF960" s="15" t="s">
        <v>1742</v>
      </c>
      <c r="AG960" s="15" t="s">
        <v>61</v>
      </c>
      <c r="AH960" s="15" t="s">
        <v>48</v>
      </c>
      <c r="AI960" s="18">
        <v>45071</v>
      </c>
      <c r="AJ960" s="15" t="s">
        <v>119</v>
      </c>
      <c r="AK960" s="15" t="s">
        <v>3322</v>
      </c>
      <c r="AL960" s="15"/>
    </row>
    <row r="961" spans="1:44" s="13" customFormat="1" ht="11.4" x14ac:dyDescent="0.2">
      <c r="A961" s="22" t="s">
        <v>38</v>
      </c>
      <c r="B961" s="22" t="s">
        <v>121</v>
      </c>
      <c r="C961" s="22" t="s">
        <v>122</v>
      </c>
      <c r="D961" s="22" t="s">
        <v>123</v>
      </c>
      <c r="E961" s="20" t="s">
        <v>3133</v>
      </c>
      <c r="F961" s="20" t="s">
        <v>3134</v>
      </c>
      <c r="G961" s="16" t="str">
        <f>P961&amp;" "&amp;O961&amp;" "&amp;Q961</f>
        <v xml:space="preserve">COMPRIMIDOS 10 MG </v>
      </c>
      <c r="H961" s="20" t="s">
        <v>363</v>
      </c>
      <c r="I961" s="23">
        <v>302400</v>
      </c>
      <c r="J961" s="23" t="s">
        <v>723</v>
      </c>
      <c r="K961" s="22" t="s">
        <v>137</v>
      </c>
      <c r="L961" s="24" t="s">
        <v>3316</v>
      </c>
      <c r="M961" s="23">
        <v>700</v>
      </c>
      <c r="N961" s="15" t="str">
        <f>F961&amp;" "&amp;G961</f>
        <v xml:space="preserve">METOCLOPRAMIDA COMPRIMIDOS 10 MG </v>
      </c>
      <c r="O961" s="20" t="s">
        <v>563</v>
      </c>
      <c r="P961" s="20" t="s">
        <v>73</v>
      </c>
      <c r="Q961" s="20"/>
      <c r="R961" s="20"/>
      <c r="S961" s="20" t="s">
        <v>5993</v>
      </c>
      <c r="T961" s="20" t="s">
        <v>3134</v>
      </c>
      <c r="U961" s="20" t="s">
        <v>5994</v>
      </c>
      <c r="V961" s="24" t="s">
        <v>477</v>
      </c>
      <c r="W961" s="25">
        <f>I961/M961</f>
        <v>432</v>
      </c>
      <c r="X961" s="20">
        <v>51171806</v>
      </c>
      <c r="Y961" s="20" t="s">
        <v>5996</v>
      </c>
      <c r="Z961" s="20" t="s">
        <v>665</v>
      </c>
      <c r="AA961" s="20" t="s">
        <v>3321</v>
      </c>
      <c r="AB961" s="20" t="s">
        <v>481</v>
      </c>
      <c r="AC961" s="20" t="s">
        <v>482</v>
      </c>
      <c r="AD961" s="20" t="s">
        <v>233</v>
      </c>
      <c r="AE961" s="20" t="s">
        <v>3144</v>
      </c>
      <c r="AF961" s="20" t="s">
        <v>1742</v>
      </c>
      <c r="AG961" s="20" t="s">
        <v>61</v>
      </c>
      <c r="AH961" s="20" t="s">
        <v>48</v>
      </c>
      <c r="AI961" s="26">
        <v>45163</v>
      </c>
      <c r="AJ961" s="20" t="s">
        <v>119</v>
      </c>
      <c r="AK961" s="20" t="s">
        <v>3322</v>
      </c>
      <c r="AL961" s="20"/>
      <c r="AM961" s="21"/>
      <c r="AN961" s="21"/>
      <c r="AO961" s="21"/>
      <c r="AP961" s="21"/>
      <c r="AQ961" s="21"/>
      <c r="AR961" s="21"/>
    </row>
    <row r="962" spans="1:44" s="13" customFormat="1" ht="11.4" x14ac:dyDescent="0.2">
      <c r="A962" s="14" t="s">
        <v>38</v>
      </c>
      <c r="B962" s="14" t="s">
        <v>70</v>
      </c>
      <c r="C962" s="14" t="s">
        <v>147</v>
      </c>
      <c r="D962" s="14" t="s">
        <v>87</v>
      </c>
      <c r="E962" s="15" t="s">
        <v>3736</v>
      </c>
      <c r="F962" s="15" t="s">
        <v>4697</v>
      </c>
      <c r="G962" s="27" t="str">
        <f>P962&amp;" "&amp;O962&amp;" "&amp;Q962</f>
        <v xml:space="preserve">GOTAS  </v>
      </c>
      <c r="H962" s="15" t="s">
        <v>378</v>
      </c>
      <c r="I962" s="17">
        <v>302400</v>
      </c>
      <c r="J962" s="15" t="s">
        <v>298</v>
      </c>
      <c r="K962" s="14">
        <v>5</v>
      </c>
      <c r="L962" s="15" t="s">
        <v>299</v>
      </c>
      <c r="M962" s="17">
        <v>126</v>
      </c>
      <c r="N962" s="20" t="str">
        <f>F962&amp;" "&amp;G962</f>
        <v xml:space="preserve">MULTIVITAMINICO GOTAS  </v>
      </c>
      <c r="O962" s="15" t="s">
        <v>48</v>
      </c>
      <c r="P962" s="15" t="s">
        <v>3045</v>
      </c>
      <c r="Q962" s="15" t="s">
        <v>48</v>
      </c>
      <c r="R962" s="15" t="s">
        <v>5997</v>
      </c>
      <c r="S962" s="15" t="s">
        <v>5998</v>
      </c>
      <c r="T962" s="15" t="s">
        <v>151</v>
      </c>
      <c r="U962" s="15" t="s">
        <v>5999</v>
      </c>
      <c r="V962" s="15" t="s">
        <v>1159</v>
      </c>
      <c r="W962" s="23">
        <f>I962/M962</f>
        <v>2400</v>
      </c>
      <c r="X962" s="15">
        <v>85121902</v>
      </c>
      <c r="Y962" s="15" t="s">
        <v>6000</v>
      </c>
      <c r="Z962" s="15" t="s">
        <v>299</v>
      </c>
      <c r="AA962" s="15" t="s">
        <v>305</v>
      </c>
      <c r="AB962" s="15" t="s">
        <v>1163</v>
      </c>
      <c r="AC962" s="15" t="s">
        <v>1164</v>
      </c>
      <c r="AD962" s="15" t="s">
        <v>233</v>
      </c>
      <c r="AE962" s="15" t="s">
        <v>3746</v>
      </c>
      <c r="AF962" s="15" t="s">
        <v>60</v>
      </c>
      <c r="AG962" s="15" t="s">
        <v>61</v>
      </c>
      <c r="AH962" s="15" t="s">
        <v>48</v>
      </c>
      <c r="AI962" s="18">
        <v>45215</v>
      </c>
      <c r="AJ962" s="15" t="s">
        <v>119</v>
      </c>
      <c r="AK962" s="15" t="s">
        <v>6001</v>
      </c>
      <c r="AL962" s="15" t="s">
        <v>159</v>
      </c>
    </row>
    <row r="963" spans="1:44" s="13" customFormat="1" ht="11.4" x14ac:dyDescent="0.2">
      <c r="A963" s="22" t="s">
        <v>38</v>
      </c>
      <c r="B963" s="22" t="s">
        <v>121</v>
      </c>
      <c r="C963" s="22" t="s">
        <v>122</v>
      </c>
      <c r="D963" s="22" t="s">
        <v>123</v>
      </c>
      <c r="E963" s="20" t="s">
        <v>3296</v>
      </c>
      <c r="F963" s="20" t="s">
        <v>3297</v>
      </c>
      <c r="G963" s="16" t="str">
        <f>P963&amp;" "&amp;O963&amp;" "&amp;Q963</f>
        <v xml:space="preserve">AMPOLLAS 0,4 MG </v>
      </c>
      <c r="H963" s="20" t="s">
        <v>165</v>
      </c>
      <c r="I963" s="23">
        <v>302400</v>
      </c>
      <c r="J963" s="23" t="s">
        <v>723</v>
      </c>
      <c r="K963" s="22" t="s">
        <v>137</v>
      </c>
      <c r="L963" s="24" t="s">
        <v>3035</v>
      </c>
      <c r="M963" s="23">
        <v>20</v>
      </c>
      <c r="N963" s="15" t="str">
        <f>F963&amp;" "&amp;G963</f>
        <v xml:space="preserve">NALOXONA AMPOLLAS 0,4 MG </v>
      </c>
      <c r="O963" s="20" t="s">
        <v>2795</v>
      </c>
      <c r="P963" s="20" t="s">
        <v>50</v>
      </c>
      <c r="Q963" s="20"/>
      <c r="R963" s="20"/>
      <c r="S963" s="20" t="s">
        <v>6002</v>
      </c>
      <c r="T963" s="20" t="s">
        <v>3300</v>
      </c>
      <c r="U963" s="20" t="s">
        <v>6002</v>
      </c>
      <c r="V963" s="24" t="s">
        <v>1855</v>
      </c>
      <c r="W963" s="25">
        <f>I963/M963</f>
        <v>15120</v>
      </c>
      <c r="X963" s="20">
        <v>51211616</v>
      </c>
      <c r="Y963" s="20" t="s">
        <v>6003</v>
      </c>
      <c r="Z963" s="20" t="s">
        <v>3038</v>
      </c>
      <c r="AA963" s="20" t="s">
        <v>3039</v>
      </c>
      <c r="AB963" s="20" t="s">
        <v>1858</v>
      </c>
      <c r="AC963" s="20" t="s">
        <v>1859</v>
      </c>
      <c r="AD963" s="20" t="s">
        <v>82</v>
      </c>
      <c r="AE963" s="20" t="s">
        <v>3305</v>
      </c>
      <c r="AF963" s="20" t="s">
        <v>84</v>
      </c>
      <c r="AG963" s="20" t="s">
        <v>61</v>
      </c>
      <c r="AH963" s="20" t="s">
        <v>48</v>
      </c>
      <c r="AI963" s="26">
        <v>45156</v>
      </c>
      <c r="AJ963" s="20" t="s">
        <v>119</v>
      </c>
      <c r="AK963" s="20" t="s">
        <v>6004</v>
      </c>
      <c r="AL963" s="20"/>
      <c r="AM963" s="21"/>
      <c r="AN963" s="21"/>
      <c r="AO963" s="21"/>
      <c r="AP963" s="21"/>
      <c r="AQ963" s="21"/>
      <c r="AR963" s="21"/>
    </row>
    <row r="964" spans="1:44" s="13" customFormat="1" ht="11.4" x14ac:dyDescent="0.2">
      <c r="A964" s="14" t="s">
        <v>38</v>
      </c>
      <c r="B964" s="14" t="s">
        <v>64</v>
      </c>
      <c r="C964" s="14" t="s">
        <v>65</v>
      </c>
      <c r="D964" s="14" t="s">
        <v>41</v>
      </c>
      <c r="E964" s="15" t="s">
        <v>2176</v>
      </c>
      <c r="F964" s="15" t="s">
        <v>3444</v>
      </c>
      <c r="G964" s="16" t="str">
        <f>P964&amp;" "&amp;O964&amp;" "&amp;Q964</f>
        <v xml:space="preserve">COMPRIMIDOS 20 MG </v>
      </c>
      <c r="H964" s="15" t="s">
        <v>363</v>
      </c>
      <c r="I964" s="17">
        <v>302400</v>
      </c>
      <c r="J964" s="15" t="s">
        <v>298</v>
      </c>
      <c r="K964" s="14" t="s">
        <v>46</v>
      </c>
      <c r="L964" s="15" t="s">
        <v>875</v>
      </c>
      <c r="M964" s="17">
        <v>12000</v>
      </c>
      <c r="N964" s="15" t="str">
        <f>F964&amp;" "&amp;G964</f>
        <v xml:space="preserve">OMEPRAZOL COMPRIMIDOS 20 MG </v>
      </c>
      <c r="O964" s="15" t="s">
        <v>1105</v>
      </c>
      <c r="P964" s="15" t="s">
        <v>73</v>
      </c>
      <c r="Q964" s="15" t="s">
        <v>48</v>
      </c>
      <c r="R964" s="15" t="s">
        <v>48</v>
      </c>
      <c r="S964" s="15" t="s">
        <v>6005</v>
      </c>
      <c r="T964" s="15" t="s">
        <v>151</v>
      </c>
      <c r="U964" s="15" t="s">
        <v>6005</v>
      </c>
      <c r="V964" s="15" t="s">
        <v>477</v>
      </c>
      <c r="W964" s="17">
        <f>I964/M964</f>
        <v>25.2</v>
      </c>
      <c r="X964" s="15">
        <v>85121902</v>
      </c>
      <c r="Y964" s="15" t="s">
        <v>6006</v>
      </c>
      <c r="Z964" s="15" t="s">
        <v>875</v>
      </c>
      <c r="AA964" s="15" t="s">
        <v>880</v>
      </c>
      <c r="AB964" s="15" t="s">
        <v>481</v>
      </c>
      <c r="AC964" s="15" t="s">
        <v>482</v>
      </c>
      <c r="AD964" s="15" t="s">
        <v>233</v>
      </c>
      <c r="AE964" s="15" t="s">
        <v>2180</v>
      </c>
      <c r="AF964" s="15" t="s">
        <v>60</v>
      </c>
      <c r="AG964" s="15" t="s">
        <v>61</v>
      </c>
      <c r="AH964" s="15" t="s">
        <v>1254</v>
      </c>
      <c r="AI964" s="18">
        <v>45054</v>
      </c>
      <c r="AJ964" s="15" t="s">
        <v>119</v>
      </c>
      <c r="AK964" s="15" t="s">
        <v>6007</v>
      </c>
      <c r="AL964" s="15"/>
    </row>
    <row r="965" spans="1:44" s="13" customFormat="1" ht="11.4" x14ac:dyDescent="0.2">
      <c r="A965" s="14" t="s">
        <v>38</v>
      </c>
      <c r="B965" s="14" t="s">
        <v>39</v>
      </c>
      <c r="C965" s="14" t="s">
        <v>40</v>
      </c>
      <c r="D965" s="14" t="s">
        <v>41</v>
      </c>
      <c r="E965" s="15" t="s">
        <v>4502</v>
      </c>
      <c r="F965" s="15" t="s">
        <v>6008</v>
      </c>
      <c r="G965" s="16" t="str">
        <f>P965&amp;" "&amp;O965&amp;" "&amp;Q965</f>
        <v xml:space="preserve">COMPRIMIDOS  </v>
      </c>
      <c r="H965" s="15" t="s">
        <v>7</v>
      </c>
      <c r="I965" s="17">
        <v>302400</v>
      </c>
      <c r="J965" s="15" t="s">
        <v>91</v>
      </c>
      <c r="K965" s="14" t="s">
        <v>46</v>
      </c>
      <c r="L965" s="15" t="s">
        <v>92</v>
      </c>
      <c r="M965" s="17">
        <v>900</v>
      </c>
      <c r="N965" s="15" t="str">
        <f>F965&amp;" "&amp;G965</f>
        <v xml:space="preserve">PROBIOTICO COMPRIMIDOS  </v>
      </c>
      <c r="O965" s="15" t="s">
        <v>48</v>
      </c>
      <c r="P965" s="15" t="s">
        <v>73</v>
      </c>
      <c r="Q965" s="15" t="s">
        <v>48</v>
      </c>
      <c r="R965" s="15" t="s">
        <v>6009</v>
      </c>
      <c r="S965" s="15" t="s">
        <v>6010</v>
      </c>
      <c r="T965" s="15" t="s">
        <v>1413</v>
      </c>
      <c r="U965" s="15" t="s">
        <v>6011</v>
      </c>
      <c r="V965" s="15" t="s">
        <v>477</v>
      </c>
      <c r="W965" s="17">
        <f>I965/M965</f>
        <v>336</v>
      </c>
      <c r="X965" s="15">
        <v>73101701</v>
      </c>
      <c r="Y965" s="15" t="s">
        <v>6012</v>
      </c>
      <c r="Z965" s="15" t="s">
        <v>100</v>
      </c>
      <c r="AA965" s="15" t="s">
        <v>101</v>
      </c>
      <c r="AB965" s="15" t="s">
        <v>481</v>
      </c>
      <c r="AC965" s="15" t="s">
        <v>482</v>
      </c>
      <c r="AD965" s="15" t="s">
        <v>252</v>
      </c>
      <c r="AE965" s="15" t="s">
        <v>4507</v>
      </c>
      <c r="AF965" s="15" t="s">
        <v>84</v>
      </c>
      <c r="AG965" s="15" t="s">
        <v>61</v>
      </c>
      <c r="AH965" s="15" t="s">
        <v>6013</v>
      </c>
      <c r="AI965" s="18">
        <v>45093</v>
      </c>
      <c r="AJ965" s="15" t="s">
        <v>62</v>
      </c>
      <c r="AK965" s="15" t="s">
        <v>6014</v>
      </c>
      <c r="AL965" s="15"/>
    </row>
    <row r="966" spans="1:44" s="13" customFormat="1" ht="11.4" x14ac:dyDescent="0.2">
      <c r="A966" s="14" t="s">
        <v>38</v>
      </c>
      <c r="B966" s="14" t="s">
        <v>70</v>
      </c>
      <c r="C966" s="14" t="s">
        <v>147</v>
      </c>
      <c r="D966" s="14" t="s">
        <v>87</v>
      </c>
      <c r="E966" s="15" t="s">
        <v>3865</v>
      </c>
      <c r="F966" s="15" t="s">
        <v>3866</v>
      </c>
      <c r="G966" s="27" t="str">
        <f>P966&amp;" "&amp;O966&amp;" "&amp;Q966</f>
        <v xml:space="preserve">AMPOLLAS 10 MG </v>
      </c>
      <c r="H966" s="15" t="s">
        <v>44</v>
      </c>
      <c r="I966" s="17">
        <v>302400</v>
      </c>
      <c r="J966" s="15" t="s">
        <v>1227</v>
      </c>
      <c r="K966" s="14" t="s">
        <v>167</v>
      </c>
      <c r="L966" s="15" t="s">
        <v>1228</v>
      </c>
      <c r="M966" s="17">
        <v>210</v>
      </c>
      <c r="N966" s="20" t="str">
        <f>F966&amp;" "&amp;G966</f>
        <v xml:space="preserve">PROPOFOL AMPOLLAS 10 MG </v>
      </c>
      <c r="O966" s="15" t="s">
        <v>563</v>
      </c>
      <c r="P966" s="15" t="s">
        <v>50</v>
      </c>
      <c r="Q966" s="15" t="s">
        <v>48</v>
      </c>
      <c r="R966" s="15" t="s">
        <v>48</v>
      </c>
      <c r="S966" s="15" t="s">
        <v>6015</v>
      </c>
      <c r="T966" s="15" t="s">
        <v>3866</v>
      </c>
      <c r="U966" s="15" t="s">
        <v>6015</v>
      </c>
      <c r="V966" s="15" t="s">
        <v>246</v>
      </c>
      <c r="W966" s="23">
        <f>I966/M966</f>
        <v>1440</v>
      </c>
      <c r="X966" s="15">
        <v>51142941</v>
      </c>
      <c r="Y966" s="15" t="s">
        <v>6016</v>
      </c>
      <c r="Z966" s="15" t="s">
        <v>117</v>
      </c>
      <c r="AA966" s="15" t="s">
        <v>1232</v>
      </c>
      <c r="AB966" s="15" t="s">
        <v>250</v>
      </c>
      <c r="AC966" s="15" t="s">
        <v>251</v>
      </c>
      <c r="AD966" s="15" t="s">
        <v>1202</v>
      </c>
      <c r="AE966" s="15" t="s">
        <v>3870</v>
      </c>
      <c r="AF966" s="15" t="s">
        <v>60</v>
      </c>
      <c r="AG966" s="15" t="s">
        <v>61</v>
      </c>
      <c r="AH966" s="15" t="s">
        <v>6017</v>
      </c>
      <c r="AI966" s="18">
        <v>45215</v>
      </c>
      <c r="AJ966" s="15" t="s">
        <v>62</v>
      </c>
      <c r="AK966" s="15" t="s">
        <v>6018</v>
      </c>
      <c r="AL966" s="15" t="s">
        <v>159</v>
      </c>
    </row>
    <row r="967" spans="1:44" s="13" customFormat="1" ht="11.4" x14ac:dyDescent="0.2">
      <c r="A967" s="14" t="s">
        <v>38</v>
      </c>
      <c r="B967" s="14" t="s">
        <v>70</v>
      </c>
      <c r="C967" s="14" t="s">
        <v>147</v>
      </c>
      <c r="D967" s="14" t="s">
        <v>87</v>
      </c>
      <c r="E967" s="15" t="s">
        <v>1611</v>
      </c>
      <c r="F967" s="15" t="s">
        <v>4125</v>
      </c>
      <c r="G967" s="27" t="str">
        <f>P967&amp;" "&amp;O967&amp;" "&amp;Q967</f>
        <v xml:space="preserve">AMPOLLAS AL 0,9% </v>
      </c>
      <c r="H967" s="15" t="s">
        <v>7</v>
      </c>
      <c r="I967" s="17">
        <v>302400</v>
      </c>
      <c r="J967" s="15" t="s">
        <v>913</v>
      </c>
      <c r="K967" s="14" t="s">
        <v>167</v>
      </c>
      <c r="L967" s="15" t="s">
        <v>1378</v>
      </c>
      <c r="M967" s="17">
        <v>672</v>
      </c>
      <c r="N967" s="20" t="str">
        <f>F967&amp;" "&amp;G967</f>
        <v xml:space="preserve">SOLUCION CLORURO DE SODIO AMPOLLAS AL 0,9% </v>
      </c>
      <c r="O967" s="15" t="s">
        <v>1613</v>
      </c>
      <c r="P967" s="15" t="s">
        <v>50</v>
      </c>
      <c r="Q967" s="15" t="s">
        <v>48</v>
      </c>
      <c r="R967" s="15" t="s">
        <v>48</v>
      </c>
      <c r="S967" s="15" t="s">
        <v>6019</v>
      </c>
      <c r="T967" s="15" t="s">
        <v>1413</v>
      </c>
      <c r="U967" s="15" t="s">
        <v>6020</v>
      </c>
      <c r="V967" s="15" t="s">
        <v>317</v>
      </c>
      <c r="W967" s="23">
        <f>I967/M967</f>
        <v>450</v>
      </c>
      <c r="X967" s="15">
        <v>73101701</v>
      </c>
      <c r="Y967" s="15" t="s">
        <v>6021</v>
      </c>
      <c r="Z967" s="15" t="s">
        <v>117</v>
      </c>
      <c r="AA967" s="15" t="s">
        <v>1383</v>
      </c>
      <c r="AB967" s="15" t="s">
        <v>320</v>
      </c>
      <c r="AC967" s="15" t="s">
        <v>321</v>
      </c>
      <c r="AD967" s="15" t="s">
        <v>308</v>
      </c>
      <c r="AE967" s="15" t="s">
        <v>1618</v>
      </c>
      <c r="AF967" s="15" t="s">
        <v>60</v>
      </c>
      <c r="AG967" s="15" t="s">
        <v>61</v>
      </c>
      <c r="AH967" s="15" t="s">
        <v>6022</v>
      </c>
      <c r="AI967" s="18">
        <v>45229</v>
      </c>
      <c r="AJ967" s="15" t="s">
        <v>62</v>
      </c>
      <c r="AK967" s="15" t="s">
        <v>3228</v>
      </c>
      <c r="AL967" s="15" t="s">
        <v>159</v>
      </c>
    </row>
    <row r="968" spans="1:44" s="13" customFormat="1" ht="11.4" x14ac:dyDescent="0.2">
      <c r="A968" s="14" t="s">
        <v>38</v>
      </c>
      <c r="B968" s="14" t="s">
        <v>64</v>
      </c>
      <c r="C968" s="14" t="s">
        <v>65</v>
      </c>
      <c r="D968" s="14" t="s">
        <v>41</v>
      </c>
      <c r="E968" s="15" t="s">
        <v>1611</v>
      </c>
      <c r="F968" s="15" t="s">
        <v>4125</v>
      </c>
      <c r="G968" s="16" t="str">
        <f>P968&amp;" "&amp;O968&amp;" "&amp;Q968</f>
        <v xml:space="preserve">MATRACES AL 0,9% </v>
      </c>
      <c r="H968" s="15" t="s">
        <v>7</v>
      </c>
      <c r="I968" s="17">
        <v>302400</v>
      </c>
      <c r="J968" s="15" t="s">
        <v>4613</v>
      </c>
      <c r="K968" s="14" t="s">
        <v>137</v>
      </c>
      <c r="L968" s="15" t="s">
        <v>4614</v>
      </c>
      <c r="M968" s="17">
        <v>720</v>
      </c>
      <c r="N968" s="15" t="str">
        <f>F968&amp;" "&amp;G968</f>
        <v xml:space="preserve">SOLUCION CLORURO DE SODIO MATRACES AL 0,9% </v>
      </c>
      <c r="O968" s="15" t="s">
        <v>1613</v>
      </c>
      <c r="P968" s="15" t="s">
        <v>366</v>
      </c>
      <c r="Q968" s="15" t="s">
        <v>48</v>
      </c>
      <c r="R968" s="15" t="s">
        <v>48</v>
      </c>
      <c r="S968" s="15" t="s">
        <v>6023</v>
      </c>
      <c r="T968" s="15" t="s">
        <v>1615</v>
      </c>
      <c r="U968" s="15" t="s">
        <v>6023</v>
      </c>
      <c r="V968" s="15" t="s">
        <v>317</v>
      </c>
      <c r="W968" s="17">
        <f>I968/M968</f>
        <v>420</v>
      </c>
      <c r="X968" s="15">
        <v>51102714</v>
      </c>
      <c r="Y968" s="15" t="s">
        <v>6024</v>
      </c>
      <c r="Z968" s="15" t="s">
        <v>117</v>
      </c>
      <c r="AA968" s="15" t="s">
        <v>4618</v>
      </c>
      <c r="AB968" s="15" t="s">
        <v>320</v>
      </c>
      <c r="AC968" s="15" t="s">
        <v>321</v>
      </c>
      <c r="AD968" s="15" t="s">
        <v>308</v>
      </c>
      <c r="AE968" s="15" t="s">
        <v>1618</v>
      </c>
      <c r="AF968" s="15" t="s">
        <v>60</v>
      </c>
      <c r="AG968" s="15" t="s">
        <v>61</v>
      </c>
      <c r="AH968" s="15" t="s">
        <v>48</v>
      </c>
      <c r="AI968" s="18">
        <v>45061</v>
      </c>
      <c r="AJ968" s="15" t="s">
        <v>119</v>
      </c>
      <c r="AK968" s="15" t="s">
        <v>4621</v>
      </c>
      <c r="AL968" s="15"/>
    </row>
    <row r="969" spans="1:44" s="13" customFormat="1" ht="11.4" x14ac:dyDescent="0.2">
      <c r="A969" s="14" t="s">
        <v>38</v>
      </c>
      <c r="B969" s="14" t="s">
        <v>86</v>
      </c>
      <c r="C969" s="14" t="s">
        <v>87</v>
      </c>
      <c r="D969" s="14" t="s">
        <v>88</v>
      </c>
      <c r="E969" s="15" t="s">
        <v>1611</v>
      </c>
      <c r="F969" s="15" t="s">
        <v>4125</v>
      </c>
      <c r="G969" s="16" t="str">
        <f>P969&amp;" "&amp;O969&amp;" "&amp;Q969</f>
        <v xml:space="preserve">MATRACES AL 0,9% </v>
      </c>
      <c r="H969" s="15" t="s">
        <v>4163</v>
      </c>
      <c r="I969" s="17">
        <v>302400</v>
      </c>
      <c r="J969" s="15" t="s">
        <v>3824</v>
      </c>
      <c r="K969" s="14" t="s">
        <v>533</v>
      </c>
      <c r="L969" s="15" t="s">
        <v>6025</v>
      </c>
      <c r="M969" s="17">
        <v>560</v>
      </c>
      <c r="N969" s="15" t="str">
        <f>F969&amp;" "&amp;G969</f>
        <v xml:space="preserve">SOLUCION CLORURO DE SODIO MATRACES AL 0,9% </v>
      </c>
      <c r="O969" s="15" t="s">
        <v>1613</v>
      </c>
      <c r="P969" s="15" t="s">
        <v>366</v>
      </c>
      <c r="Q969" s="15" t="s">
        <v>48</v>
      </c>
      <c r="R969" s="15" t="s">
        <v>48</v>
      </c>
      <c r="S969" s="15" t="s">
        <v>6026</v>
      </c>
      <c r="T969" s="15" t="s">
        <v>315</v>
      </c>
      <c r="U969" s="15" t="s">
        <v>6027</v>
      </c>
      <c r="V969" s="19" t="s">
        <v>1638</v>
      </c>
      <c r="W969" s="17">
        <f>I969/M969</f>
        <v>540</v>
      </c>
      <c r="X969" s="15">
        <v>51191602</v>
      </c>
      <c r="Y969" s="15" t="s">
        <v>6028</v>
      </c>
      <c r="Z969" s="15" t="s">
        <v>665</v>
      </c>
      <c r="AA969" s="15" t="s">
        <v>6029</v>
      </c>
      <c r="AB969" s="15" t="s">
        <v>1641</v>
      </c>
      <c r="AC969" s="15" t="s">
        <v>1642</v>
      </c>
      <c r="AD969" s="15" t="s">
        <v>308</v>
      </c>
      <c r="AE969" s="15" t="s">
        <v>1618</v>
      </c>
      <c r="AF969" s="15" t="s">
        <v>60</v>
      </c>
      <c r="AG969" s="15" t="s">
        <v>61</v>
      </c>
      <c r="AH969" s="15" t="s">
        <v>48</v>
      </c>
      <c r="AI969" s="18">
        <v>45029</v>
      </c>
      <c r="AJ969" s="15" t="s">
        <v>62</v>
      </c>
      <c r="AK969" s="15" t="s">
        <v>6030</v>
      </c>
      <c r="AL969" s="15"/>
    </row>
    <row r="970" spans="1:44" s="13" customFormat="1" ht="11.4" x14ac:dyDescent="0.2">
      <c r="A970" s="22" t="s">
        <v>38</v>
      </c>
      <c r="B970" s="22" t="s">
        <v>160</v>
      </c>
      <c r="C970" s="22" t="s">
        <v>161</v>
      </c>
      <c r="D970" s="22" t="s">
        <v>162</v>
      </c>
      <c r="E970" s="24" t="s">
        <v>2502</v>
      </c>
      <c r="F970" s="24" t="s">
        <v>4187</v>
      </c>
      <c r="G970" s="16" t="str">
        <f>P970&amp;" "&amp;O970&amp;" "&amp;Q970</f>
        <v xml:space="preserve">MATRACES AL 5% </v>
      </c>
      <c r="H970" s="20" t="s">
        <v>4163</v>
      </c>
      <c r="I970" s="23">
        <v>302400</v>
      </c>
      <c r="J970" s="20" t="s">
        <v>862</v>
      </c>
      <c r="K970" s="22" t="s">
        <v>447</v>
      </c>
      <c r="L970" s="24" t="s">
        <v>863</v>
      </c>
      <c r="M970" s="23">
        <v>600</v>
      </c>
      <c r="N970" s="15" t="str">
        <f>F970&amp;" "&amp;G970</f>
        <v xml:space="preserve">SOLUCION GLUCOSA MATRACES AL 5% </v>
      </c>
      <c r="O970" s="20" t="s">
        <v>3639</v>
      </c>
      <c r="P970" s="20" t="s">
        <v>366</v>
      </c>
      <c r="Q970" s="20"/>
      <c r="R970" s="20"/>
      <c r="S970" s="20" t="s">
        <v>6031</v>
      </c>
      <c r="T970" s="20" t="s">
        <v>2508</v>
      </c>
      <c r="U970" s="20" t="s">
        <v>6032</v>
      </c>
      <c r="V970" s="24" t="s">
        <v>317</v>
      </c>
      <c r="W970" s="23">
        <f>I970/M970</f>
        <v>504</v>
      </c>
      <c r="X970" s="20">
        <v>51191601</v>
      </c>
      <c r="Y970" s="20" t="s">
        <v>6033</v>
      </c>
      <c r="Z970" s="20" t="s">
        <v>867</v>
      </c>
      <c r="AA970" s="20" t="s">
        <v>868</v>
      </c>
      <c r="AB970" s="20" t="s">
        <v>320</v>
      </c>
      <c r="AC970" s="20" t="s">
        <v>321</v>
      </c>
      <c r="AD970" s="20" t="s">
        <v>308</v>
      </c>
      <c r="AE970" s="20" t="s">
        <v>2512</v>
      </c>
      <c r="AF970" s="20" t="s">
        <v>60</v>
      </c>
      <c r="AG970" s="20" t="s">
        <v>61</v>
      </c>
      <c r="AH970" s="20" t="s">
        <v>6034</v>
      </c>
      <c r="AI970" s="26">
        <v>44938</v>
      </c>
      <c r="AJ970" s="20" t="s">
        <v>119</v>
      </c>
      <c r="AK970" s="20" t="s">
        <v>6035</v>
      </c>
      <c r="AL970" s="15"/>
    </row>
    <row r="971" spans="1:44" s="13" customFormat="1" ht="11.4" x14ac:dyDescent="0.2">
      <c r="A971" s="14" t="s">
        <v>38</v>
      </c>
      <c r="B971" s="14" t="s">
        <v>220</v>
      </c>
      <c r="C971" s="14" t="s">
        <v>123</v>
      </c>
      <c r="D971" s="14" t="s">
        <v>162</v>
      </c>
      <c r="E971" s="15" t="s">
        <v>4223</v>
      </c>
      <c r="F971" s="15" t="s">
        <v>4224</v>
      </c>
      <c r="G971" s="16" t="str">
        <f>P971&amp;" "&amp;O971&amp;" "&amp;Q971</f>
        <v xml:space="preserve">MATRACES  </v>
      </c>
      <c r="H971" s="15" t="s">
        <v>1046</v>
      </c>
      <c r="I971" s="17">
        <v>302400</v>
      </c>
      <c r="J971" s="15" t="s">
        <v>1227</v>
      </c>
      <c r="K971" s="14" t="s">
        <v>167</v>
      </c>
      <c r="L971" s="15" t="s">
        <v>1228</v>
      </c>
      <c r="M971" s="17">
        <v>420</v>
      </c>
      <c r="N971" s="15" t="str">
        <f>F971&amp;" "&amp;G971</f>
        <v xml:space="preserve">SOLUCION RINGER LACTATO MATRACES  </v>
      </c>
      <c r="O971" s="15"/>
      <c r="P971" s="32" t="s">
        <v>366</v>
      </c>
      <c r="Q971" s="15"/>
      <c r="R971" s="15"/>
      <c r="S971" s="15" t="s">
        <v>6036</v>
      </c>
      <c r="T971" s="15" t="s">
        <v>4227</v>
      </c>
      <c r="U971" s="15" t="s">
        <v>6036</v>
      </c>
      <c r="V971" s="15" t="s">
        <v>317</v>
      </c>
      <c r="W971" s="17">
        <f>I971/M971</f>
        <v>720</v>
      </c>
      <c r="X971" s="15">
        <v>51191604</v>
      </c>
      <c r="Y971" s="15" t="s">
        <v>6037</v>
      </c>
      <c r="Z971" s="15" t="s">
        <v>117</v>
      </c>
      <c r="AA971" s="15" t="s">
        <v>1232</v>
      </c>
      <c r="AB971" s="15" t="s">
        <v>320</v>
      </c>
      <c r="AC971" s="15" t="s">
        <v>321</v>
      </c>
      <c r="AD971" s="15" t="s">
        <v>308</v>
      </c>
      <c r="AE971" s="15" t="s">
        <v>4230</v>
      </c>
      <c r="AF971" s="15" t="s">
        <v>60</v>
      </c>
      <c r="AG971" s="15" t="s">
        <v>61</v>
      </c>
      <c r="AH971" s="15" t="s">
        <v>6038</v>
      </c>
      <c r="AI971" s="18">
        <v>45000</v>
      </c>
      <c r="AJ971" s="15" t="s">
        <v>62</v>
      </c>
      <c r="AK971" s="15" t="s">
        <v>6039</v>
      </c>
      <c r="AL971" s="20"/>
      <c r="AM971" s="21"/>
      <c r="AN971" s="21"/>
      <c r="AO971" s="21"/>
      <c r="AP971" s="21"/>
      <c r="AQ971" s="21"/>
      <c r="AR971" s="21"/>
    </row>
    <row r="972" spans="1:44" s="13" customFormat="1" ht="11.4" x14ac:dyDescent="0.2">
      <c r="A972" s="14" t="s">
        <v>38</v>
      </c>
      <c r="B972" s="14" t="s">
        <v>220</v>
      </c>
      <c r="C972" s="14" t="s">
        <v>123</v>
      </c>
      <c r="D972" s="14" t="s">
        <v>162</v>
      </c>
      <c r="E972" s="15" t="s">
        <v>4223</v>
      </c>
      <c r="F972" s="15" t="s">
        <v>4224</v>
      </c>
      <c r="G972" s="16" t="str">
        <f>P972&amp;" "&amp;O972&amp;" "&amp;Q972</f>
        <v xml:space="preserve">MATRACES  </v>
      </c>
      <c r="H972" s="15" t="s">
        <v>1046</v>
      </c>
      <c r="I972" s="17">
        <v>302400</v>
      </c>
      <c r="J972" s="15" t="s">
        <v>298</v>
      </c>
      <c r="K972" s="14" t="s">
        <v>46</v>
      </c>
      <c r="L972" s="15" t="s">
        <v>299</v>
      </c>
      <c r="M972" s="17">
        <v>420</v>
      </c>
      <c r="N972" s="15" t="str">
        <f>F972&amp;" "&amp;G972</f>
        <v xml:space="preserve">SOLUCION RINGER LACTATO MATRACES  </v>
      </c>
      <c r="O972" s="15"/>
      <c r="P972" s="32" t="s">
        <v>366</v>
      </c>
      <c r="Q972" s="15"/>
      <c r="R972" s="15"/>
      <c r="S972" s="15" t="s">
        <v>6040</v>
      </c>
      <c r="T972" s="15" t="s">
        <v>4227</v>
      </c>
      <c r="U972" s="15" t="s">
        <v>6041</v>
      </c>
      <c r="V972" s="15" t="s">
        <v>317</v>
      </c>
      <c r="W972" s="17">
        <f>I972/M972</f>
        <v>720</v>
      </c>
      <c r="X972" s="15">
        <v>51191604</v>
      </c>
      <c r="Y972" s="15" t="s">
        <v>6042</v>
      </c>
      <c r="Z972" s="15" t="s">
        <v>299</v>
      </c>
      <c r="AA972" s="15" t="s">
        <v>305</v>
      </c>
      <c r="AB972" s="15" t="s">
        <v>320</v>
      </c>
      <c r="AC972" s="15" t="s">
        <v>321</v>
      </c>
      <c r="AD972" s="15" t="s">
        <v>308</v>
      </c>
      <c r="AE972" s="15" t="s">
        <v>4230</v>
      </c>
      <c r="AF972" s="15" t="s">
        <v>60</v>
      </c>
      <c r="AG972" s="15" t="s">
        <v>61</v>
      </c>
      <c r="AH972" s="15" t="s">
        <v>6043</v>
      </c>
      <c r="AI972" s="18">
        <v>44988</v>
      </c>
      <c r="AJ972" s="15" t="s">
        <v>62</v>
      </c>
      <c r="AK972" s="15" t="s">
        <v>6044</v>
      </c>
      <c r="AL972" s="20"/>
      <c r="AM972" s="21"/>
      <c r="AN972" s="21"/>
      <c r="AO972" s="21"/>
      <c r="AP972" s="21"/>
      <c r="AQ972" s="21"/>
      <c r="AR972" s="21"/>
    </row>
    <row r="973" spans="1:44" s="13" customFormat="1" ht="11.4" x14ac:dyDescent="0.2">
      <c r="A973" s="14" t="s">
        <v>38</v>
      </c>
      <c r="B973" s="14" t="s">
        <v>64</v>
      </c>
      <c r="C973" s="14" t="s">
        <v>65</v>
      </c>
      <c r="D973" s="14" t="s">
        <v>41</v>
      </c>
      <c r="E973" s="15" t="s">
        <v>4223</v>
      </c>
      <c r="F973" s="15" t="s">
        <v>4224</v>
      </c>
      <c r="G973" s="16" t="str">
        <f>P973&amp;" "&amp;O973&amp;" "&amp;Q973</f>
        <v xml:space="preserve">MATRACES  </v>
      </c>
      <c r="H973" s="15" t="s">
        <v>1046</v>
      </c>
      <c r="I973" s="17">
        <v>302400</v>
      </c>
      <c r="J973" s="15" t="s">
        <v>1227</v>
      </c>
      <c r="K973" s="14" t="s">
        <v>167</v>
      </c>
      <c r="L973" s="15" t="s">
        <v>1228</v>
      </c>
      <c r="M973" s="17">
        <v>420</v>
      </c>
      <c r="N973" s="15" t="str">
        <f>F973&amp;" "&amp;G973</f>
        <v xml:space="preserve">SOLUCION RINGER LACTATO MATRACES  </v>
      </c>
      <c r="O973" s="15" t="s">
        <v>48</v>
      </c>
      <c r="P973" s="32" t="s">
        <v>366</v>
      </c>
      <c r="Q973" s="15" t="s">
        <v>48</v>
      </c>
      <c r="R973" s="15" t="s">
        <v>48</v>
      </c>
      <c r="S973" s="15" t="s">
        <v>6045</v>
      </c>
      <c r="T973" s="15" t="s">
        <v>4227</v>
      </c>
      <c r="U973" s="15" t="s">
        <v>6045</v>
      </c>
      <c r="V973" s="15" t="s">
        <v>317</v>
      </c>
      <c r="W973" s="17">
        <f>I973/M973</f>
        <v>720</v>
      </c>
      <c r="X973" s="15">
        <v>51191604</v>
      </c>
      <c r="Y973" s="15" t="s">
        <v>6046</v>
      </c>
      <c r="Z973" s="15" t="s">
        <v>117</v>
      </c>
      <c r="AA973" s="15" t="s">
        <v>1232</v>
      </c>
      <c r="AB973" s="15" t="s">
        <v>320</v>
      </c>
      <c r="AC973" s="15" t="s">
        <v>321</v>
      </c>
      <c r="AD973" s="15" t="s">
        <v>308</v>
      </c>
      <c r="AE973" s="15" t="s">
        <v>4230</v>
      </c>
      <c r="AF973" s="15" t="s">
        <v>60</v>
      </c>
      <c r="AG973" s="15" t="s">
        <v>61</v>
      </c>
      <c r="AH973" s="15" t="s">
        <v>6038</v>
      </c>
      <c r="AI973" s="18">
        <v>45051</v>
      </c>
      <c r="AJ973" s="15" t="s">
        <v>62</v>
      </c>
      <c r="AK973" s="15" t="s">
        <v>6047</v>
      </c>
      <c r="AL973" s="15"/>
    </row>
    <row r="974" spans="1:44" s="13" customFormat="1" ht="11.4" x14ac:dyDescent="0.2">
      <c r="A974" s="22" t="s">
        <v>38</v>
      </c>
      <c r="B974" s="22" t="s">
        <v>108</v>
      </c>
      <c r="C974" s="22" t="s">
        <v>109</v>
      </c>
      <c r="D974" s="22" t="s">
        <v>110</v>
      </c>
      <c r="E974" s="20" t="s">
        <v>4223</v>
      </c>
      <c r="F974" s="20" t="s">
        <v>4224</v>
      </c>
      <c r="G974" s="16" t="str">
        <f>P974&amp;" "&amp;O974&amp;" "&amp;Q974</f>
        <v xml:space="preserve">MATRACES  </v>
      </c>
      <c r="H974" s="20" t="s">
        <v>1046</v>
      </c>
      <c r="I974" s="23">
        <v>302400</v>
      </c>
      <c r="J974" s="23" t="s">
        <v>1227</v>
      </c>
      <c r="K974" s="22" t="s">
        <v>167</v>
      </c>
      <c r="L974" s="24" t="s">
        <v>1228</v>
      </c>
      <c r="M974" s="23">
        <v>420</v>
      </c>
      <c r="N974" s="20" t="str">
        <f>F974&amp;" "&amp;G974</f>
        <v xml:space="preserve">SOLUCION RINGER LACTATO MATRACES  </v>
      </c>
      <c r="O974" s="20"/>
      <c r="P974" s="20" t="s">
        <v>366</v>
      </c>
      <c r="Q974" s="20"/>
      <c r="R974" s="20"/>
      <c r="S974" s="20" t="s">
        <v>6048</v>
      </c>
      <c r="T974" s="20" t="s">
        <v>4227</v>
      </c>
      <c r="U974" s="20" t="s">
        <v>6048</v>
      </c>
      <c r="V974" s="24" t="s">
        <v>317</v>
      </c>
      <c r="W974" s="25">
        <f>I974/M974</f>
        <v>720</v>
      </c>
      <c r="X974" s="20">
        <v>51191604</v>
      </c>
      <c r="Y974" s="20" t="s">
        <v>6049</v>
      </c>
      <c r="Z974" s="20" t="s">
        <v>117</v>
      </c>
      <c r="AA974" s="20" t="s">
        <v>1232</v>
      </c>
      <c r="AB974" s="20" t="s">
        <v>320</v>
      </c>
      <c r="AC974" s="20" t="s">
        <v>321</v>
      </c>
      <c r="AD974" s="20" t="s">
        <v>308</v>
      </c>
      <c r="AE974" s="20" t="s">
        <v>4230</v>
      </c>
      <c r="AF974" s="20" t="s">
        <v>60</v>
      </c>
      <c r="AG974" s="20" t="s">
        <v>61</v>
      </c>
      <c r="AH974" s="20" t="s">
        <v>6038</v>
      </c>
      <c r="AI974" s="26">
        <v>45110</v>
      </c>
      <c r="AJ974" s="20" t="s">
        <v>62</v>
      </c>
      <c r="AK974" s="20" t="s">
        <v>6050</v>
      </c>
      <c r="AL974" s="15"/>
    </row>
    <row r="975" spans="1:44" s="13" customFormat="1" ht="11.4" x14ac:dyDescent="0.2">
      <c r="A975" s="22" t="s">
        <v>38</v>
      </c>
      <c r="B975" s="22" t="s">
        <v>108</v>
      </c>
      <c r="C975" s="22" t="s">
        <v>109</v>
      </c>
      <c r="D975" s="22" t="s">
        <v>110</v>
      </c>
      <c r="E975" s="20" t="s">
        <v>4223</v>
      </c>
      <c r="F975" s="20" t="s">
        <v>4224</v>
      </c>
      <c r="G975" s="16" t="str">
        <f>P975&amp;" "&amp;O975&amp;" "&amp;Q975</f>
        <v xml:space="preserve">MATRACES  </v>
      </c>
      <c r="H975" s="20" t="s">
        <v>1046</v>
      </c>
      <c r="I975" s="23">
        <v>302400</v>
      </c>
      <c r="J975" s="23" t="s">
        <v>1227</v>
      </c>
      <c r="K975" s="22" t="s">
        <v>167</v>
      </c>
      <c r="L975" s="24" t="s">
        <v>1228</v>
      </c>
      <c r="M975" s="23">
        <v>420</v>
      </c>
      <c r="N975" s="20" t="str">
        <f>F975&amp;" "&amp;G975</f>
        <v xml:space="preserve">SOLUCION RINGER LACTATO MATRACES  </v>
      </c>
      <c r="O975" s="20"/>
      <c r="P975" s="20" t="s">
        <v>366</v>
      </c>
      <c r="Q975" s="20"/>
      <c r="R975" s="20"/>
      <c r="S975" s="20" t="s">
        <v>6048</v>
      </c>
      <c r="T975" s="20" t="s">
        <v>4227</v>
      </c>
      <c r="U975" s="20" t="s">
        <v>6048</v>
      </c>
      <c r="V975" s="24" t="s">
        <v>317</v>
      </c>
      <c r="W975" s="25">
        <f>I975/M975</f>
        <v>720</v>
      </c>
      <c r="X975" s="20">
        <v>51191604</v>
      </c>
      <c r="Y975" s="20" t="s">
        <v>6051</v>
      </c>
      <c r="Z975" s="20" t="s">
        <v>117</v>
      </c>
      <c r="AA975" s="20" t="s">
        <v>1232</v>
      </c>
      <c r="AB975" s="20" t="s">
        <v>320</v>
      </c>
      <c r="AC975" s="20" t="s">
        <v>321</v>
      </c>
      <c r="AD975" s="20" t="s">
        <v>308</v>
      </c>
      <c r="AE975" s="20" t="s">
        <v>4230</v>
      </c>
      <c r="AF975" s="20" t="s">
        <v>60</v>
      </c>
      <c r="AG975" s="20" t="s">
        <v>61</v>
      </c>
      <c r="AH975" s="20" t="s">
        <v>6038</v>
      </c>
      <c r="AI975" s="26">
        <v>45133</v>
      </c>
      <c r="AJ975" s="20" t="s">
        <v>62</v>
      </c>
      <c r="AK975" s="20" t="s">
        <v>6052</v>
      </c>
      <c r="AL975" s="15"/>
    </row>
    <row r="976" spans="1:44" s="13" customFormat="1" ht="11.4" x14ac:dyDescent="0.2">
      <c r="A976" s="22" t="s">
        <v>38</v>
      </c>
      <c r="B976" s="22" t="s">
        <v>121</v>
      </c>
      <c r="C976" s="22" t="s">
        <v>122</v>
      </c>
      <c r="D976" s="22" t="s">
        <v>123</v>
      </c>
      <c r="E976" s="20" t="s">
        <v>4223</v>
      </c>
      <c r="F976" s="20" t="s">
        <v>4224</v>
      </c>
      <c r="G976" s="16" t="str">
        <f>P976&amp;" "&amp;O976&amp;" "&amp;Q976</f>
        <v xml:space="preserve">MATRACES  </v>
      </c>
      <c r="H976" s="20" t="s">
        <v>1046</v>
      </c>
      <c r="I976" s="23">
        <v>302400</v>
      </c>
      <c r="J976" s="23" t="s">
        <v>1227</v>
      </c>
      <c r="K976" s="22" t="s">
        <v>167</v>
      </c>
      <c r="L976" s="24" t="s">
        <v>1228</v>
      </c>
      <c r="M976" s="23">
        <v>420</v>
      </c>
      <c r="N976" s="15" t="str">
        <f>F976&amp;" "&amp;G976</f>
        <v xml:space="preserve">SOLUCION RINGER LACTATO MATRACES  </v>
      </c>
      <c r="O976" s="20"/>
      <c r="P976" s="20" t="s">
        <v>366</v>
      </c>
      <c r="Q976" s="20"/>
      <c r="R976" s="20"/>
      <c r="S976" s="20" t="s">
        <v>6048</v>
      </c>
      <c r="T976" s="20" t="s">
        <v>4227</v>
      </c>
      <c r="U976" s="20" t="s">
        <v>6048</v>
      </c>
      <c r="V976" s="24" t="s">
        <v>317</v>
      </c>
      <c r="W976" s="25">
        <f>I976/M976</f>
        <v>720</v>
      </c>
      <c r="X976" s="20">
        <v>51191604</v>
      </c>
      <c r="Y976" s="20" t="s">
        <v>6053</v>
      </c>
      <c r="Z976" s="20" t="s">
        <v>117</v>
      </c>
      <c r="AA976" s="20" t="s">
        <v>1232</v>
      </c>
      <c r="AB976" s="20" t="s">
        <v>320</v>
      </c>
      <c r="AC976" s="20" t="s">
        <v>321</v>
      </c>
      <c r="AD976" s="20" t="s">
        <v>308</v>
      </c>
      <c r="AE976" s="20" t="s">
        <v>4230</v>
      </c>
      <c r="AF976" s="20" t="s">
        <v>60</v>
      </c>
      <c r="AG976" s="20" t="s">
        <v>61</v>
      </c>
      <c r="AH976" s="20" t="s">
        <v>6038</v>
      </c>
      <c r="AI976" s="26">
        <v>45167</v>
      </c>
      <c r="AJ976" s="20" t="s">
        <v>62</v>
      </c>
      <c r="AK976" s="20" t="s">
        <v>6054</v>
      </c>
      <c r="AL976" s="20"/>
      <c r="AM976" s="21"/>
      <c r="AN976" s="21"/>
      <c r="AO976" s="21"/>
      <c r="AP976" s="21"/>
      <c r="AQ976" s="21"/>
      <c r="AR976" s="21"/>
    </row>
    <row r="977" spans="1:44" s="13" customFormat="1" ht="11.4" x14ac:dyDescent="0.2">
      <c r="A977" s="14" t="s">
        <v>38</v>
      </c>
      <c r="B977" s="14" t="s">
        <v>70</v>
      </c>
      <c r="C977" s="14" t="s">
        <v>147</v>
      </c>
      <c r="D977" s="14" t="s">
        <v>87</v>
      </c>
      <c r="E977" s="15" t="s">
        <v>237</v>
      </c>
      <c r="F977" s="15" t="s">
        <v>140</v>
      </c>
      <c r="G977" s="27" t="str">
        <f>P977&amp;" "&amp;O977&amp;" "&amp;Q977</f>
        <v xml:space="preserve">AMPOLLAS  </v>
      </c>
      <c r="H977" s="15" t="s">
        <v>7</v>
      </c>
      <c r="I977" s="17">
        <v>302400</v>
      </c>
      <c r="J977" s="15" t="s">
        <v>1103</v>
      </c>
      <c r="K977" s="14" t="s">
        <v>167</v>
      </c>
      <c r="L977" s="15" t="s">
        <v>4670</v>
      </c>
      <c r="M977" s="17">
        <v>144</v>
      </c>
      <c r="N977" s="20" t="str">
        <f>F977&amp;" "&amp;G977</f>
        <v xml:space="preserve">SUPLEMENTOS VITAMINICOS AMPOLLAS  </v>
      </c>
      <c r="O977" s="15" t="s">
        <v>48</v>
      </c>
      <c r="P977" s="15" t="s">
        <v>50</v>
      </c>
      <c r="Q977" s="15" t="s">
        <v>48</v>
      </c>
      <c r="R977" s="15" t="s">
        <v>6055</v>
      </c>
      <c r="S977" s="15" t="s">
        <v>6056</v>
      </c>
      <c r="T977" s="15" t="s">
        <v>6057</v>
      </c>
      <c r="U977" s="15" t="s">
        <v>6058</v>
      </c>
      <c r="V977" s="15" t="s">
        <v>288</v>
      </c>
      <c r="W977" s="23">
        <f>I977/M977</f>
        <v>2100</v>
      </c>
      <c r="X977" s="15">
        <v>42231803</v>
      </c>
      <c r="Y977" s="15" t="s">
        <v>6059</v>
      </c>
      <c r="Z977" s="15" t="s">
        <v>4674</v>
      </c>
      <c r="AA977" s="15" t="s">
        <v>1112</v>
      </c>
      <c r="AB977" s="15" t="s">
        <v>292</v>
      </c>
      <c r="AC977" s="15" t="s">
        <v>293</v>
      </c>
      <c r="AD977" s="15" t="s">
        <v>252</v>
      </c>
      <c r="AE977" s="15" t="s">
        <v>253</v>
      </c>
      <c r="AF977" s="15" t="s">
        <v>60</v>
      </c>
      <c r="AG977" s="15" t="s">
        <v>61</v>
      </c>
      <c r="AH977" s="15" t="s">
        <v>48</v>
      </c>
      <c r="AI977" s="18">
        <v>45230</v>
      </c>
      <c r="AJ977" s="15" t="s">
        <v>62</v>
      </c>
      <c r="AK977" s="15" t="s">
        <v>6060</v>
      </c>
      <c r="AL977" s="15" t="s">
        <v>159</v>
      </c>
    </row>
    <row r="978" spans="1:44" s="13" customFormat="1" ht="11.4" x14ac:dyDescent="0.2">
      <c r="A978" s="14" t="s">
        <v>38</v>
      </c>
      <c r="B978" s="14" t="s">
        <v>70</v>
      </c>
      <c r="C978" s="14" t="s">
        <v>147</v>
      </c>
      <c r="D978" s="14" t="s">
        <v>87</v>
      </c>
      <c r="E978" s="15" t="s">
        <v>237</v>
      </c>
      <c r="F978" s="15" t="s">
        <v>140</v>
      </c>
      <c r="G978" s="27" t="str">
        <f>P978&amp;" "&amp;O978&amp;" "&amp;Q978</f>
        <v xml:space="preserve">AMPOLLAS  </v>
      </c>
      <c r="H978" s="15" t="s">
        <v>7</v>
      </c>
      <c r="I978" s="17">
        <v>302400</v>
      </c>
      <c r="J978" s="15" t="s">
        <v>136</v>
      </c>
      <c r="K978" s="14">
        <v>8</v>
      </c>
      <c r="L978" s="15" t="s">
        <v>398</v>
      </c>
      <c r="M978" s="17">
        <v>144</v>
      </c>
      <c r="N978" s="20" t="str">
        <f>F978&amp;" "&amp;G978</f>
        <v xml:space="preserve">SUPLEMENTOS VITAMINICOS AMPOLLAS  </v>
      </c>
      <c r="O978" s="15" t="s">
        <v>48</v>
      </c>
      <c r="P978" s="15" t="s">
        <v>50</v>
      </c>
      <c r="Q978" s="15" t="s">
        <v>48</v>
      </c>
      <c r="R978" s="15" t="s">
        <v>4318</v>
      </c>
      <c r="S978" s="15" t="s">
        <v>6061</v>
      </c>
      <c r="T978" s="15" t="s">
        <v>6062</v>
      </c>
      <c r="U978" s="15" t="s">
        <v>6061</v>
      </c>
      <c r="V978" s="15" t="s">
        <v>246</v>
      </c>
      <c r="W978" s="23">
        <f>I978/M978</f>
        <v>2100</v>
      </c>
      <c r="X978" s="15">
        <v>73131801</v>
      </c>
      <c r="Y978" s="15" t="s">
        <v>6063</v>
      </c>
      <c r="Z978" s="15" t="s">
        <v>404</v>
      </c>
      <c r="AA978" s="15" t="s">
        <v>405</v>
      </c>
      <c r="AB978" s="15" t="s">
        <v>250</v>
      </c>
      <c r="AC978" s="15" t="s">
        <v>251</v>
      </c>
      <c r="AD978" s="15" t="s">
        <v>252</v>
      </c>
      <c r="AE978" s="15" t="s">
        <v>253</v>
      </c>
      <c r="AF978" s="15" t="s">
        <v>60</v>
      </c>
      <c r="AG978" s="15" t="s">
        <v>61</v>
      </c>
      <c r="AH978" s="15" t="s">
        <v>6064</v>
      </c>
      <c r="AI978" s="18">
        <v>45216</v>
      </c>
      <c r="AJ978" s="15" t="s">
        <v>62</v>
      </c>
      <c r="AK978" s="15" t="s">
        <v>6065</v>
      </c>
      <c r="AL978" s="15" t="s">
        <v>159</v>
      </c>
    </row>
    <row r="979" spans="1:44" s="13" customFormat="1" ht="11.4" x14ac:dyDescent="0.2">
      <c r="A979" s="14" t="s">
        <v>38</v>
      </c>
      <c r="B979" s="14" t="s">
        <v>220</v>
      </c>
      <c r="C979" s="14" t="s">
        <v>123</v>
      </c>
      <c r="D979" s="14" t="s">
        <v>162</v>
      </c>
      <c r="E979" s="15" t="s">
        <v>237</v>
      </c>
      <c r="F979" s="15" t="s">
        <v>140</v>
      </c>
      <c r="G979" s="16" t="str">
        <f>P979&amp;" "&amp;O979&amp;" "&amp;Q979</f>
        <v xml:space="preserve">LIQUIDA  </v>
      </c>
      <c r="H979" s="15" t="s">
        <v>7</v>
      </c>
      <c r="I979" s="17">
        <v>302400</v>
      </c>
      <c r="J979" s="15" t="s">
        <v>611</v>
      </c>
      <c r="K979" s="14" t="s">
        <v>137</v>
      </c>
      <c r="L979" s="15" t="s">
        <v>2494</v>
      </c>
      <c r="M979" s="17">
        <v>168</v>
      </c>
      <c r="N979" s="15" t="str">
        <f>F979&amp;" "&amp;G979</f>
        <v xml:space="preserve">SUPLEMENTOS VITAMINICOS LIQUIDA  </v>
      </c>
      <c r="O979" s="15"/>
      <c r="P979" s="15" t="s">
        <v>272</v>
      </c>
      <c r="Q979" s="15"/>
      <c r="R979" s="15" t="s">
        <v>6066</v>
      </c>
      <c r="S979" s="15" t="s">
        <v>6067</v>
      </c>
      <c r="T979" s="15" t="s">
        <v>245</v>
      </c>
      <c r="U979" s="15" t="s">
        <v>6068</v>
      </c>
      <c r="V979" s="15" t="s">
        <v>288</v>
      </c>
      <c r="W979" s="17">
        <f>I979/M979</f>
        <v>1800</v>
      </c>
      <c r="X979" s="15">
        <v>42231801</v>
      </c>
      <c r="Y979" s="15" t="s">
        <v>6069</v>
      </c>
      <c r="Z979" s="15" t="s">
        <v>2498</v>
      </c>
      <c r="AA979" s="15" t="s">
        <v>2499</v>
      </c>
      <c r="AB979" s="15" t="s">
        <v>292</v>
      </c>
      <c r="AC979" s="15" t="s">
        <v>293</v>
      </c>
      <c r="AD979" s="15" t="s">
        <v>252</v>
      </c>
      <c r="AE979" s="15" t="s">
        <v>253</v>
      </c>
      <c r="AF979" s="15" t="s">
        <v>60</v>
      </c>
      <c r="AG979" s="15" t="s">
        <v>61</v>
      </c>
      <c r="AH979" s="15" t="s">
        <v>6070</v>
      </c>
      <c r="AI979" s="18">
        <v>45012</v>
      </c>
      <c r="AJ979" s="15" t="s">
        <v>119</v>
      </c>
      <c r="AK979" s="15" t="s">
        <v>6071</v>
      </c>
      <c r="AL979" s="20"/>
      <c r="AM979" s="21"/>
      <c r="AN979" s="21"/>
      <c r="AO979" s="21"/>
      <c r="AP979" s="21"/>
      <c r="AQ979" s="21"/>
      <c r="AR979" s="21"/>
    </row>
    <row r="980" spans="1:44" s="13" customFormat="1" ht="11.4" x14ac:dyDescent="0.2">
      <c r="A980" s="22" t="s">
        <v>38</v>
      </c>
      <c r="B980" s="22" t="s">
        <v>108</v>
      </c>
      <c r="C980" s="22" t="s">
        <v>109</v>
      </c>
      <c r="D980" s="22" t="s">
        <v>110</v>
      </c>
      <c r="E980" s="20" t="s">
        <v>237</v>
      </c>
      <c r="F980" s="20" t="s">
        <v>140</v>
      </c>
      <c r="G980" s="16" t="str">
        <f>P980&amp;" "&amp;O980&amp;" "&amp;Q980</f>
        <v>LIQUIDA  500 ML</v>
      </c>
      <c r="H980" s="20" t="s">
        <v>7</v>
      </c>
      <c r="I980" s="23">
        <v>302400</v>
      </c>
      <c r="J980" s="23" t="s">
        <v>1038</v>
      </c>
      <c r="K980" s="22" t="s">
        <v>1039</v>
      </c>
      <c r="L980" s="24" t="s">
        <v>1040</v>
      </c>
      <c r="M980" s="23">
        <v>84</v>
      </c>
      <c r="N980" s="20" t="str">
        <f>F980&amp;" "&amp;G980</f>
        <v>SUPLEMENTOS VITAMINICOS LIQUIDA  500 ML</v>
      </c>
      <c r="O980" s="20"/>
      <c r="P980" s="20" t="s">
        <v>272</v>
      </c>
      <c r="Q980" s="20" t="s">
        <v>6072</v>
      </c>
      <c r="R980" s="20" t="s">
        <v>6073</v>
      </c>
      <c r="S980" s="20" t="s">
        <v>6074</v>
      </c>
      <c r="T980" s="20" t="s">
        <v>286</v>
      </c>
      <c r="U980" s="20" t="s">
        <v>6075</v>
      </c>
      <c r="V980" s="24" t="s">
        <v>1638</v>
      </c>
      <c r="W980" s="25">
        <f>I980/M980</f>
        <v>3600</v>
      </c>
      <c r="X980" s="20">
        <v>42231806</v>
      </c>
      <c r="Y980" s="20" t="s">
        <v>6076</v>
      </c>
      <c r="Z980" s="20" t="s">
        <v>1040</v>
      </c>
      <c r="AA980" s="20" t="s">
        <v>1044</v>
      </c>
      <c r="AB980" s="20" t="s">
        <v>1641</v>
      </c>
      <c r="AC980" s="20" t="s">
        <v>1642</v>
      </c>
      <c r="AD980" s="20" t="s">
        <v>252</v>
      </c>
      <c r="AE980" s="20" t="s">
        <v>253</v>
      </c>
      <c r="AF980" s="20" t="s">
        <v>60</v>
      </c>
      <c r="AG980" s="20" t="s">
        <v>61</v>
      </c>
      <c r="AH980" s="20" t="s">
        <v>6077</v>
      </c>
      <c r="AI980" s="26">
        <v>45128</v>
      </c>
      <c r="AJ980" s="20" t="s">
        <v>62</v>
      </c>
      <c r="AK980" s="20" t="s">
        <v>6078</v>
      </c>
      <c r="AL980" s="15"/>
    </row>
    <row r="981" spans="1:44" s="13" customFormat="1" ht="11.4" x14ac:dyDescent="0.2">
      <c r="A981" s="22" t="s">
        <v>38</v>
      </c>
      <c r="B981" s="22" t="s">
        <v>121</v>
      </c>
      <c r="C981" s="22" t="s">
        <v>122</v>
      </c>
      <c r="D981" s="22" t="s">
        <v>123</v>
      </c>
      <c r="E981" s="20" t="s">
        <v>237</v>
      </c>
      <c r="F981" s="20" t="s">
        <v>140</v>
      </c>
      <c r="G981" s="16" t="str">
        <f>P981&amp;" "&amp;O981&amp;" "&amp;Q981</f>
        <v xml:space="preserve">TARROS  </v>
      </c>
      <c r="H981" s="20" t="s">
        <v>3245</v>
      </c>
      <c r="I981" s="23">
        <v>302400</v>
      </c>
      <c r="J981" s="23" t="s">
        <v>1227</v>
      </c>
      <c r="K981" s="22" t="s">
        <v>167</v>
      </c>
      <c r="L981" s="24" t="s">
        <v>6079</v>
      </c>
      <c r="M981" s="23">
        <v>42</v>
      </c>
      <c r="N981" s="15" t="str">
        <f>F981&amp;" "&amp;G981</f>
        <v xml:space="preserve">SUPLEMENTOS VITAMINICOS TARROS  </v>
      </c>
      <c r="O981" s="20"/>
      <c r="P981" s="20" t="s">
        <v>283</v>
      </c>
      <c r="Q981" s="20"/>
      <c r="R981" s="20"/>
      <c r="S981" s="20" t="s">
        <v>6080</v>
      </c>
      <c r="T981" s="20" t="s">
        <v>4281</v>
      </c>
      <c r="U981" s="20" t="s">
        <v>6080</v>
      </c>
      <c r="V981" s="24" t="s">
        <v>246</v>
      </c>
      <c r="W981" s="25">
        <f>I981/M981</f>
        <v>7200</v>
      </c>
      <c r="X981" s="20">
        <v>42231803</v>
      </c>
      <c r="Y981" s="20" t="s">
        <v>6081</v>
      </c>
      <c r="Z981" s="20" t="s">
        <v>1228</v>
      </c>
      <c r="AA981" s="20" t="s">
        <v>1232</v>
      </c>
      <c r="AB981" s="20" t="s">
        <v>250</v>
      </c>
      <c r="AC981" s="20" t="s">
        <v>251</v>
      </c>
      <c r="AD981" s="20" t="s">
        <v>252</v>
      </c>
      <c r="AE981" s="20" t="s">
        <v>253</v>
      </c>
      <c r="AF981" s="20" t="s">
        <v>473</v>
      </c>
      <c r="AG981" s="20" t="s">
        <v>61</v>
      </c>
      <c r="AH981" s="20" t="s">
        <v>4675</v>
      </c>
      <c r="AI981" s="26">
        <v>45146</v>
      </c>
      <c r="AJ981" s="20" t="s">
        <v>62</v>
      </c>
      <c r="AK981" s="20" t="s">
        <v>6082</v>
      </c>
      <c r="AL981" s="20"/>
      <c r="AM981" s="21"/>
      <c r="AN981" s="21"/>
      <c r="AO981" s="21"/>
      <c r="AP981" s="21"/>
      <c r="AQ981" s="21"/>
      <c r="AR981" s="21"/>
    </row>
    <row r="982" spans="1:44" s="13" customFormat="1" ht="11.4" x14ac:dyDescent="0.2">
      <c r="A982" s="14" t="s">
        <v>38</v>
      </c>
      <c r="B982" s="14" t="s">
        <v>220</v>
      </c>
      <c r="C982" s="14" t="s">
        <v>123</v>
      </c>
      <c r="D982" s="14" t="s">
        <v>162</v>
      </c>
      <c r="E982" s="15" t="s">
        <v>4401</v>
      </c>
      <c r="F982" s="15" t="s">
        <v>4402</v>
      </c>
      <c r="G982" s="16" t="str">
        <f>P982&amp;" "&amp;O982&amp;" "&amp;Q982</f>
        <v xml:space="preserve">COMPRIMIDOS 0,4 MG </v>
      </c>
      <c r="H982" s="15" t="s">
        <v>68</v>
      </c>
      <c r="I982" s="17">
        <v>302400</v>
      </c>
      <c r="J982" s="15" t="s">
        <v>6083</v>
      </c>
      <c r="K982" s="14" t="s">
        <v>353</v>
      </c>
      <c r="L982" s="15" t="s">
        <v>6084</v>
      </c>
      <c r="M982" s="17">
        <v>3600</v>
      </c>
      <c r="N982" s="15" t="str">
        <f>F982&amp;" "&amp;G982</f>
        <v xml:space="preserve">TAMSULOSINA COMPRIMIDOS 0,4 MG </v>
      </c>
      <c r="O982" s="15" t="s">
        <v>2795</v>
      </c>
      <c r="P982" s="15" t="s">
        <v>73</v>
      </c>
      <c r="Q982" s="15"/>
      <c r="R982" s="15"/>
      <c r="S982" s="15" t="s">
        <v>6085</v>
      </c>
      <c r="T982" s="15" t="s">
        <v>4404</v>
      </c>
      <c r="U982" s="15" t="s">
        <v>6085</v>
      </c>
      <c r="V982" s="15" t="s">
        <v>1855</v>
      </c>
      <c r="W982" s="17">
        <f>I982/M982</f>
        <v>84</v>
      </c>
      <c r="X982" s="15">
        <v>51151817</v>
      </c>
      <c r="Y982" s="15" t="s">
        <v>6086</v>
      </c>
      <c r="Z982" s="15" t="s">
        <v>6084</v>
      </c>
      <c r="AA982" s="15" t="s">
        <v>6087</v>
      </c>
      <c r="AB982" s="15" t="s">
        <v>1858</v>
      </c>
      <c r="AC982" s="15" t="s">
        <v>1859</v>
      </c>
      <c r="AD982" s="15" t="s">
        <v>437</v>
      </c>
      <c r="AE982" s="15" t="s">
        <v>4407</v>
      </c>
      <c r="AF982" s="15" t="s">
        <v>60</v>
      </c>
      <c r="AG982" s="15" t="s">
        <v>61</v>
      </c>
      <c r="AH982" s="15" t="s">
        <v>48</v>
      </c>
      <c r="AI982" s="18">
        <v>45007</v>
      </c>
      <c r="AJ982" s="15" t="s">
        <v>62</v>
      </c>
      <c r="AK982" s="15" t="s">
        <v>665</v>
      </c>
      <c r="AL982" s="20"/>
      <c r="AM982" s="21"/>
      <c r="AN982" s="21"/>
      <c r="AO982" s="21"/>
      <c r="AP982" s="21"/>
      <c r="AQ982" s="21"/>
      <c r="AR982" s="21"/>
    </row>
    <row r="983" spans="1:44" s="13" customFormat="1" ht="11.4" x14ac:dyDescent="0.2">
      <c r="A983" s="14" t="s">
        <v>38</v>
      </c>
      <c r="B983" s="14" t="s">
        <v>39</v>
      </c>
      <c r="C983" s="14" t="s">
        <v>40</v>
      </c>
      <c r="D983" s="14" t="s">
        <v>41</v>
      </c>
      <c r="E983" s="15" t="s">
        <v>6088</v>
      </c>
      <c r="F983" s="15" t="s">
        <v>6089</v>
      </c>
      <c r="G983" s="16" t="str">
        <f>P983&amp;" "&amp;O983&amp;" "&amp;Q983</f>
        <v xml:space="preserve">COMPRIMIDOS 1 GR </v>
      </c>
      <c r="H983" s="15" t="s">
        <v>363</v>
      </c>
      <c r="I983" s="17">
        <v>302400</v>
      </c>
      <c r="J983" s="15" t="s">
        <v>148</v>
      </c>
      <c r="K983" s="14" t="s">
        <v>46</v>
      </c>
      <c r="L983" s="15" t="s">
        <v>149</v>
      </c>
      <c r="M983" s="17">
        <v>2700</v>
      </c>
      <c r="N983" s="15" t="str">
        <f>F983&amp;" "&amp;G983</f>
        <v xml:space="preserve">VITAMINA C COMPRIMIDOS 1 GR </v>
      </c>
      <c r="O983" s="15" t="s">
        <v>965</v>
      </c>
      <c r="P983" s="15" t="s">
        <v>73</v>
      </c>
      <c r="Q983" s="15" t="s">
        <v>48</v>
      </c>
      <c r="R983" s="15" t="s">
        <v>3848</v>
      </c>
      <c r="S983" s="15" t="s">
        <v>6090</v>
      </c>
      <c r="T983" s="15" t="s">
        <v>151</v>
      </c>
      <c r="U983" s="15" t="s">
        <v>6090</v>
      </c>
      <c r="V983" s="15" t="s">
        <v>1855</v>
      </c>
      <c r="W983" s="17">
        <f>I983/M983</f>
        <v>112</v>
      </c>
      <c r="X983" s="15">
        <v>85121902</v>
      </c>
      <c r="Y983" s="15" t="s">
        <v>6091</v>
      </c>
      <c r="Z983" s="15" t="s">
        <v>154</v>
      </c>
      <c r="AA983" s="15" t="s">
        <v>155</v>
      </c>
      <c r="AB983" s="15" t="s">
        <v>1858</v>
      </c>
      <c r="AC983" s="15" t="s">
        <v>1859</v>
      </c>
      <c r="AD983" s="15" t="s">
        <v>233</v>
      </c>
      <c r="AE983" s="15" t="s">
        <v>6092</v>
      </c>
      <c r="AF983" s="15" t="s">
        <v>84</v>
      </c>
      <c r="AG983" s="15" t="s">
        <v>61</v>
      </c>
      <c r="AH983" s="15" t="s">
        <v>48</v>
      </c>
      <c r="AI983" s="18">
        <v>45096</v>
      </c>
      <c r="AJ983" s="15" t="s">
        <v>62</v>
      </c>
      <c r="AK983" s="15" t="s">
        <v>6093</v>
      </c>
      <c r="AL983" s="15"/>
    </row>
    <row r="984" spans="1:44" s="13" customFormat="1" ht="11.4" x14ac:dyDescent="0.2">
      <c r="A984" s="14" t="s">
        <v>38</v>
      </c>
      <c r="B984" s="14" t="s">
        <v>70</v>
      </c>
      <c r="C984" s="14" t="s">
        <v>147</v>
      </c>
      <c r="D984" s="14" t="s">
        <v>87</v>
      </c>
      <c r="E984" s="15" t="s">
        <v>1256</v>
      </c>
      <c r="F984" s="15" t="s">
        <v>4570</v>
      </c>
      <c r="G984" s="27" t="str">
        <f>P984&amp;" "&amp;O984&amp;" "&amp;Q984</f>
        <v xml:space="preserve">COMPRIMIDOS 800 UI </v>
      </c>
      <c r="H984" s="15" t="s">
        <v>239</v>
      </c>
      <c r="I984" s="17">
        <v>302400</v>
      </c>
      <c r="J984" s="15" t="s">
        <v>4769</v>
      </c>
      <c r="K984" s="14">
        <v>9</v>
      </c>
      <c r="L984" s="15" t="s">
        <v>4770</v>
      </c>
      <c r="M984" s="17">
        <v>63</v>
      </c>
      <c r="N984" s="20" t="str">
        <f>F984&amp;" "&amp;G984</f>
        <v xml:space="preserve">VITAMINA D3 COMPRIMIDOS 800 UI </v>
      </c>
      <c r="O984" s="15" t="s">
        <v>6094</v>
      </c>
      <c r="P984" s="15" t="s">
        <v>73</v>
      </c>
      <c r="Q984" s="15" t="s">
        <v>48</v>
      </c>
      <c r="R984" s="15" t="s">
        <v>48</v>
      </c>
      <c r="S984" s="15" t="s">
        <v>6095</v>
      </c>
      <c r="T984" s="15" t="s">
        <v>140</v>
      </c>
      <c r="U984" s="15" t="s">
        <v>6095</v>
      </c>
      <c r="V984" s="15" t="s">
        <v>1250</v>
      </c>
      <c r="W984" s="23">
        <f>I984/M984</f>
        <v>4800</v>
      </c>
      <c r="X984" s="15">
        <v>51191905</v>
      </c>
      <c r="Y984" s="15" t="s">
        <v>6096</v>
      </c>
      <c r="Z984" s="15" t="s">
        <v>100</v>
      </c>
      <c r="AA984" s="15" t="s">
        <v>4775</v>
      </c>
      <c r="AB984" s="15" t="s">
        <v>1252</v>
      </c>
      <c r="AC984" s="15" t="s">
        <v>1253</v>
      </c>
      <c r="AD984" s="15" t="s">
        <v>233</v>
      </c>
      <c r="AE984" s="15" t="s">
        <v>1266</v>
      </c>
      <c r="AF984" s="15" t="s">
        <v>84</v>
      </c>
      <c r="AG984" s="15" t="s">
        <v>61</v>
      </c>
      <c r="AH984" s="15" t="s">
        <v>48</v>
      </c>
      <c r="AI984" s="18">
        <v>45229</v>
      </c>
      <c r="AJ984" s="15" t="s">
        <v>62</v>
      </c>
      <c r="AK984" s="15" t="s">
        <v>6097</v>
      </c>
      <c r="AL984" s="15" t="s">
        <v>159</v>
      </c>
    </row>
    <row r="985" spans="1:44" s="13" customFormat="1" ht="11.4" x14ac:dyDescent="0.2">
      <c r="A985" s="14" t="s">
        <v>38</v>
      </c>
      <c r="B985" s="14" t="s">
        <v>86</v>
      </c>
      <c r="C985" s="14" t="s">
        <v>87</v>
      </c>
      <c r="D985" s="14" t="s">
        <v>88</v>
      </c>
      <c r="E985" s="15" t="s">
        <v>6098</v>
      </c>
      <c r="F985" s="15" t="s">
        <v>6099</v>
      </c>
      <c r="G985" s="16" t="str">
        <f>P985&amp;" "&amp;O985&amp;" "&amp;Q985</f>
        <v xml:space="preserve">COMPRIMIDOS 400 UI </v>
      </c>
      <c r="H985" s="15" t="s">
        <v>68</v>
      </c>
      <c r="I985" s="17">
        <v>302400</v>
      </c>
      <c r="J985" s="15" t="s">
        <v>2250</v>
      </c>
      <c r="K985" s="14" t="s">
        <v>167</v>
      </c>
      <c r="L985" s="15" t="s">
        <v>2251</v>
      </c>
      <c r="M985" s="17">
        <v>7200</v>
      </c>
      <c r="N985" s="15" t="s">
        <v>6100</v>
      </c>
      <c r="O985" s="15" t="s">
        <v>6101</v>
      </c>
      <c r="P985" s="15" t="s">
        <v>73</v>
      </c>
      <c r="Q985" s="15" t="s">
        <v>48</v>
      </c>
      <c r="R985" s="15" t="s">
        <v>48</v>
      </c>
      <c r="S985" s="15" t="s">
        <v>6102</v>
      </c>
      <c r="T985" s="15" t="s">
        <v>96</v>
      </c>
      <c r="U985" s="15" t="s">
        <v>6103</v>
      </c>
      <c r="V985" s="19" t="s">
        <v>1855</v>
      </c>
      <c r="W985" s="17">
        <f>I985/M985</f>
        <v>42</v>
      </c>
      <c r="X985" s="15">
        <v>42171903</v>
      </c>
      <c r="Y985" s="15" t="s">
        <v>6104</v>
      </c>
      <c r="Z985" s="15" t="s">
        <v>2254</v>
      </c>
      <c r="AA985" s="15" t="s">
        <v>2255</v>
      </c>
      <c r="AB985" s="15" t="s">
        <v>1858</v>
      </c>
      <c r="AC985" s="15" t="s">
        <v>1859</v>
      </c>
      <c r="AD985" s="15" t="s">
        <v>233</v>
      </c>
      <c r="AE985" s="15" t="s">
        <v>6105</v>
      </c>
      <c r="AF985" s="15" t="s">
        <v>84</v>
      </c>
      <c r="AG985" s="15" t="s">
        <v>61</v>
      </c>
      <c r="AH985" s="15" t="s">
        <v>48</v>
      </c>
      <c r="AI985" s="18">
        <v>45035</v>
      </c>
      <c r="AJ985" s="15" t="s">
        <v>62</v>
      </c>
      <c r="AK985" s="15" t="s">
        <v>6106</v>
      </c>
      <c r="AL985" s="15"/>
    </row>
    <row r="986" spans="1:44" s="13" customFormat="1" ht="11.4" x14ac:dyDescent="0.2">
      <c r="A986" s="22" t="s">
        <v>38</v>
      </c>
      <c r="B986" s="22" t="s">
        <v>160</v>
      </c>
      <c r="C986" s="22" t="s">
        <v>161</v>
      </c>
      <c r="D986" s="22" t="s">
        <v>162</v>
      </c>
      <c r="E986" s="24" t="s">
        <v>6107</v>
      </c>
      <c r="F986" s="20" t="s">
        <v>6108</v>
      </c>
      <c r="G986" s="16" t="str">
        <f>P986&amp;" "&amp;O986&amp;" "&amp;Q986</f>
        <v xml:space="preserve">AMPOLLAS 1,5 GR </v>
      </c>
      <c r="H986" s="20" t="s">
        <v>44</v>
      </c>
      <c r="I986" s="23">
        <v>302500</v>
      </c>
      <c r="J986" s="20" t="s">
        <v>454</v>
      </c>
      <c r="K986" s="22" t="s">
        <v>46</v>
      </c>
      <c r="L986" s="24" t="s">
        <v>455</v>
      </c>
      <c r="M986" s="23">
        <v>55</v>
      </c>
      <c r="N986" s="15" t="str">
        <f>F986&amp;" "&amp;G986</f>
        <v xml:space="preserve">AMOXICILINA, SULBACTAM AMPOLLAS 1,5 GR </v>
      </c>
      <c r="O986" s="20" t="s">
        <v>1330</v>
      </c>
      <c r="P986" s="15" t="s">
        <v>50</v>
      </c>
      <c r="Q986" s="20"/>
      <c r="R986" s="20" t="s">
        <v>6109</v>
      </c>
      <c r="S986" s="20" t="s">
        <v>6110</v>
      </c>
      <c r="T986" s="20" t="s">
        <v>603</v>
      </c>
      <c r="U986" s="20" t="s">
        <v>6111</v>
      </c>
      <c r="V986" s="24" t="s">
        <v>3110</v>
      </c>
      <c r="W986" s="23">
        <f>I986/M986</f>
        <v>5500</v>
      </c>
      <c r="X986" s="20">
        <v>51101511</v>
      </c>
      <c r="Y986" s="20" t="s">
        <v>6112</v>
      </c>
      <c r="Z986" s="20" t="s">
        <v>117</v>
      </c>
      <c r="AA986" s="20" t="s">
        <v>460</v>
      </c>
      <c r="AB986" s="20" t="s">
        <v>3112</v>
      </c>
      <c r="AC986" s="20" t="s">
        <v>1098</v>
      </c>
      <c r="AD986" s="20" t="s">
        <v>607</v>
      </c>
      <c r="AE986" s="20" t="s">
        <v>6113</v>
      </c>
      <c r="AF986" s="20" t="s">
        <v>60</v>
      </c>
      <c r="AG986" s="20" t="s">
        <v>61</v>
      </c>
      <c r="AH986" s="20" t="s">
        <v>48</v>
      </c>
      <c r="AI986" s="26">
        <v>44950</v>
      </c>
      <c r="AJ986" s="20" t="s">
        <v>62</v>
      </c>
      <c r="AK986" s="20" t="s">
        <v>6114</v>
      </c>
      <c r="AL986" s="15"/>
    </row>
    <row r="987" spans="1:44" s="13" customFormat="1" ht="11.4" x14ac:dyDescent="0.2">
      <c r="A987" s="14" t="s">
        <v>38</v>
      </c>
      <c r="B987" s="14" t="s">
        <v>394</v>
      </c>
      <c r="C987" s="14" t="s">
        <v>395</v>
      </c>
      <c r="D987" s="14" t="s">
        <v>87</v>
      </c>
      <c r="E987" s="15" t="s">
        <v>2370</v>
      </c>
      <c r="F987" s="15" t="s">
        <v>6115</v>
      </c>
      <c r="G987" s="27" t="str">
        <f>P987&amp;" "&amp;O987&amp;" "&amp;Q987</f>
        <v xml:space="preserve">GRAMOS  </v>
      </c>
      <c r="H987" s="15" t="s">
        <v>7</v>
      </c>
      <c r="I987" s="17">
        <v>302500</v>
      </c>
      <c r="J987" s="15" t="s">
        <v>454</v>
      </c>
      <c r="K987" s="14">
        <v>5</v>
      </c>
      <c r="L987" s="15" t="s">
        <v>455</v>
      </c>
      <c r="M987" s="17">
        <v>50</v>
      </c>
      <c r="N987" s="20" t="str">
        <f>F987&amp;" "&amp;G987</f>
        <v xml:space="preserve">CARBOXIMETILCELULOSA GRAMOS  </v>
      </c>
      <c r="O987" s="15" t="s">
        <v>48</v>
      </c>
      <c r="P987" s="15" t="s">
        <v>3786</v>
      </c>
      <c r="Q987" s="15" t="s">
        <v>48</v>
      </c>
      <c r="R987" s="15" t="s">
        <v>48</v>
      </c>
      <c r="S987" s="15" t="s">
        <v>6116</v>
      </c>
      <c r="T987" s="15" t="s">
        <v>6117</v>
      </c>
      <c r="U987" s="15" t="s">
        <v>6118</v>
      </c>
      <c r="V987" s="15" t="s">
        <v>1891</v>
      </c>
      <c r="W987" s="23">
        <f>I987/M987</f>
        <v>6050</v>
      </c>
      <c r="X987" s="15">
        <v>53131610</v>
      </c>
      <c r="Y987" s="15" t="s">
        <v>6119</v>
      </c>
      <c r="Z987" s="15" t="s">
        <v>248</v>
      </c>
      <c r="AA987" s="15" t="s">
        <v>460</v>
      </c>
      <c r="AB987" s="15" t="s">
        <v>6120</v>
      </c>
      <c r="AC987" s="15" t="s">
        <v>1895</v>
      </c>
      <c r="AD987" s="15" t="s">
        <v>1085</v>
      </c>
      <c r="AE987" s="15" t="s">
        <v>2376</v>
      </c>
      <c r="AF987" s="15" t="s">
        <v>60</v>
      </c>
      <c r="AG987" s="15" t="s">
        <v>61</v>
      </c>
      <c r="AH987" s="15" t="s">
        <v>6121</v>
      </c>
      <c r="AI987" s="18">
        <v>45176</v>
      </c>
      <c r="AJ987" s="15" t="s">
        <v>62</v>
      </c>
      <c r="AK987" s="15" t="s">
        <v>6122</v>
      </c>
      <c r="AL987" s="15" t="s">
        <v>159</v>
      </c>
    </row>
    <row r="988" spans="1:44" s="13" customFormat="1" ht="11.4" x14ac:dyDescent="0.2">
      <c r="A988" s="14" t="s">
        <v>38</v>
      </c>
      <c r="B988" s="14" t="s">
        <v>39</v>
      </c>
      <c r="C988" s="14" t="s">
        <v>40</v>
      </c>
      <c r="D988" s="14" t="s">
        <v>41</v>
      </c>
      <c r="E988" s="15" t="s">
        <v>2445</v>
      </c>
      <c r="F988" s="15" t="s">
        <v>2446</v>
      </c>
      <c r="G988" s="16" t="str">
        <f>P988&amp;" "&amp;O988&amp;" "&amp;Q988</f>
        <v xml:space="preserve">AMPOLLAS 500 MG </v>
      </c>
      <c r="H988" s="15" t="s">
        <v>44</v>
      </c>
      <c r="I988" s="17">
        <v>302500</v>
      </c>
      <c r="J988" s="15" t="s">
        <v>1410</v>
      </c>
      <c r="K988" s="14" t="s">
        <v>167</v>
      </c>
      <c r="L988" s="15" t="s">
        <v>1624</v>
      </c>
      <c r="M988" s="17">
        <v>25</v>
      </c>
      <c r="N988" s="15" t="str">
        <f>F988&amp;" "&amp;G988</f>
        <v xml:space="preserve">GANCICLOVIR AMPOLLAS 500 MG </v>
      </c>
      <c r="O988" s="15" t="s">
        <v>49</v>
      </c>
      <c r="P988" s="15" t="s">
        <v>50</v>
      </c>
      <c r="Q988" s="15" t="s">
        <v>48</v>
      </c>
      <c r="R988" s="15" t="s">
        <v>48</v>
      </c>
      <c r="S988" s="15" t="s">
        <v>6123</v>
      </c>
      <c r="T988" s="15" t="s">
        <v>2448</v>
      </c>
      <c r="U988" s="15" t="s">
        <v>6123</v>
      </c>
      <c r="V988" s="15" t="s">
        <v>4249</v>
      </c>
      <c r="W988" s="17">
        <f>I988/M988</f>
        <v>12100</v>
      </c>
      <c r="X988" s="15">
        <v>51102307</v>
      </c>
      <c r="Y988" s="15" t="s">
        <v>6124</v>
      </c>
      <c r="Z988" s="15" t="s">
        <v>1624</v>
      </c>
      <c r="AA988" s="15" t="s">
        <v>1629</v>
      </c>
      <c r="AB988" s="15" t="s">
        <v>4251</v>
      </c>
      <c r="AC988" s="15" t="s">
        <v>4252</v>
      </c>
      <c r="AD988" s="15" t="s">
        <v>1896</v>
      </c>
      <c r="AE988" s="15" t="s">
        <v>2451</v>
      </c>
      <c r="AF988" s="15" t="s">
        <v>60</v>
      </c>
      <c r="AG988" s="15" t="s">
        <v>61</v>
      </c>
      <c r="AH988" s="15" t="s">
        <v>48</v>
      </c>
      <c r="AI988" s="18">
        <v>45091</v>
      </c>
      <c r="AJ988" s="15" t="s">
        <v>119</v>
      </c>
      <c r="AK988" s="15" t="s">
        <v>6125</v>
      </c>
      <c r="AL988" s="15"/>
    </row>
    <row r="989" spans="1:44" s="13" customFormat="1" ht="11.4" x14ac:dyDescent="0.2">
      <c r="A989" s="14" t="s">
        <v>38</v>
      </c>
      <c r="B989" s="14" t="s">
        <v>70</v>
      </c>
      <c r="C989" s="14" t="s">
        <v>147</v>
      </c>
      <c r="D989" s="14" t="s">
        <v>87</v>
      </c>
      <c r="E989" s="15" t="s">
        <v>2589</v>
      </c>
      <c r="F989" s="15" t="s">
        <v>5179</v>
      </c>
      <c r="G989" s="27" t="str">
        <f>P989&amp;" "&amp;O989&amp;" "&amp;Q989</f>
        <v xml:space="preserve">COMPRIMIDOS 12,5 MG/20 MG </v>
      </c>
      <c r="H989" s="15" t="s">
        <v>239</v>
      </c>
      <c r="I989" s="17">
        <v>302500</v>
      </c>
      <c r="J989" s="15" t="s">
        <v>124</v>
      </c>
      <c r="K989" s="14">
        <v>6</v>
      </c>
      <c r="L989" s="15" t="s">
        <v>126</v>
      </c>
      <c r="M989" s="17">
        <v>50</v>
      </c>
      <c r="N989" s="20" t="str">
        <f>F989&amp;" "&amp;G989</f>
        <v xml:space="preserve">HIDROCLOROTIAZIDA, OLMESARTAN COMPRIMIDOS 12,5 MG/20 MG </v>
      </c>
      <c r="O989" s="15" t="s">
        <v>5180</v>
      </c>
      <c r="P989" s="15" t="s">
        <v>73</v>
      </c>
      <c r="Q989" s="15" t="s">
        <v>48</v>
      </c>
      <c r="R989" s="15" t="s">
        <v>6126</v>
      </c>
      <c r="S989" s="15" t="s">
        <v>6127</v>
      </c>
      <c r="T989" s="15" t="s">
        <v>2850</v>
      </c>
      <c r="U989" s="15" t="s">
        <v>6127</v>
      </c>
      <c r="V989" s="15" t="s">
        <v>952</v>
      </c>
      <c r="W989" s="23">
        <f>I989/M989</f>
        <v>6050</v>
      </c>
      <c r="X989" s="15">
        <v>73101703</v>
      </c>
      <c r="Y989" s="15" t="s">
        <v>5182</v>
      </c>
      <c r="Z989" s="15" t="s">
        <v>100</v>
      </c>
      <c r="AA989" s="15" t="s">
        <v>132</v>
      </c>
      <c r="AB989" s="15" t="s">
        <v>1359</v>
      </c>
      <c r="AC989" s="15" t="s">
        <v>957</v>
      </c>
      <c r="AD989" s="15" t="s">
        <v>196</v>
      </c>
      <c r="AE989" s="15" t="s">
        <v>2596</v>
      </c>
      <c r="AF989" s="15" t="s">
        <v>84</v>
      </c>
      <c r="AG989" s="15" t="s">
        <v>61</v>
      </c>
      <c r="AH989" s="15" t="s">
        <v>5183</v>
      </c>
      <c r="AI989" s="18">
        <v>45223</v>
      </c>
      <c r="AJ989" s="15" t="s">
        <v>62</v>
      </c>
      <c r="AK989" s="15" t="s">
        <v>5184</v>
      </c>
      <c r="AL989" s="15" t="s">
        <v>159</v>
      </c>
    </row>
    <row r="990" spans="1:44" s="13" customFormat="1" ht="11.4" x14ac:dyDescent="0.2">
      <c r="A990" s="22" t="s">
        <v>38</v>
      </c>
      <c r="B990" s="22" t="s">
        <v>121</v>
      </c>
      <c r="C990" s="22" t="s">
        <v>122</v>
      </c>
      <c r="D990" s="22" t="s">
        <v>123</v>
      </c>
      <c r="E990" s="20" t="s">
        <v>66</v>
      </c>
      <c r="F990" s="20" t="s">
        <v>6128</v>
      </c>
      <c r="G990" s="16" t="str">
        <f>P990&amp;" "&amp;O990&amp;" "&amp;Q990</f>
        <v xml:space="preserve">COMPRIMIDOS 300 MG/300 MG </v>
      </c>
      <c r="H990" s="20" t="s">
        <v>7</v>
      </c>
      <c r="I990" s="23">
        <v>302500</v>
      </c>
      <c r="J990" s="23" t="s">
        <v>6129</v>
      </c>
      <c r="K990" s="22" t="s">
        <v>167</v>
      </c>
      <c r="L990" s="24" t="s">
        <v>6130</v>
      </c>
      <c r="M990" s="23">
        <v>1000</v>
      </c>
      <c r="N990" s="15" t="str">
        <f>F990&amp;" "&amp;G990</f>
        <v xml:space="preserve">IBUPROFENO, PARACETAMOL COMPRIMIDOS 300 MG/300 MG </v>
      </c>
      <c r="O990" s="20" t="s">
        <v>6131</v>
      </c>
      <c r="P990" s="20" t="s">
        <v>73</v>
      </c>
      <c r="Q990" s="20"/>
      <c r="R990" s="20" t="s">
        <v>6132</v>
      </c>
      <c r="S990" s="20" t="s">
        <v>6133</v>
      </c>
      <c r="T990" s="20" t="s">
        <v>2653</v>
      </c>
      <c r="U990" s="20" t="s">
        <v>6134</v>
      </c>
      <c r="V990" s="24" t="s">
        <v>489</v>
      </c>
      <c r="W990" s="25">
        <f>I990/M990</f>
        <v>302.5</v>
      </c>
      <c r="X990" s="20">
        <v>51142106</v>
      </c>
      <c r="Y990" s="20" t="s">
        <v>6135</v>
      </c>
      <c r="Z990" s="20" t="s">
        <v>6136</v>
      </c>
      <c r="AA990" s="20" t="s">
        <v>6137</v>
      </c>
      <c r="AB990" s="20" t="s">
        <v>492</v>
      </c>
      <c r="AC990" s="20" t="s">
        <v>493</v>
      </c>
      <c r="AD990" s="20" t="s">
        <v>82</v>
      </c>
      <c r="AE990" s="20" t="s">
        <v>83</v>
      </c>
      <c r="AF990" s="20" t="s">
        <v>84</v>
      </c>
      <c r="AG990" s="20" t="s">
        <v>61</v>
      </c>
      <c r="AH990" s="20" t="s">
        <v>6138</v>
      </c>
      <c r="AI990" s="26">
        <v>45154</v>
      </c>
      <c r="AJ990" s="20" t="s">
        <v>722</v>
      </c>
      <c r="AK990" s="20" t="s">
        <v>6139</v>
      </c>
      <c r="AL990" s="20"/>
      <c r="AM990" s="21"/>
      <c r="AN990" s="21"/>
      <c r="AO990" s="21"/>
      <c r="AP990" s="21"/>
      <c r="AQ990" s="21"/>
      <c r="AR990" s="21"/>
    </row>
    <row r="991" spans="1:44" s="13" customFormat="1" ht="11.4" x14ac:dyDescent="0.2">
      <c r="A991" s="14" t="s">
        <v>38</v>
      </c>
      <c r="B991" s="14" t="s">
        <v>86</v>
      </c>
      <c r="C991" s="14" t="s">
        <v>87</v>
      </c>
      <c r="D991" s="14" t="s">
        <v>88</v>
      </c>
      <c r="E991" s="15" t="s">
        <v>66</v>
      </c>
      <c r="F991" s="15" t="s">
        <v>3003</v>
      </c>
      <c r="G991" s="16" t="str">
        <f>P991&amp;" "&amp;O991&amp;" "&amp;Q991</f>
        <v xml:space="preserve">AMPOLLAS 1 GR </v>
      </c>
      <c r="H991" s="15" t="s">
        <v>165</v>
      </c>
      <c r="I991" s="17">
        <v>302500</v>
      </c>
      <c r="J991" s="15" t="s">
        <v>3567</v>
      </c>
      <c r="K991" s="14" t="s">
        <v>46</v>
      </c>
      <c r="L991" s="15" t="s">
        <v>4279</v>
      </c>
      <c r="M991" s="17">
        <v>2500</v>
      </c>
      <c r="N991" s="15" t="s">
        <v>6140</v>
      </c>
      <c r="O991" s="15" t="s">
        <v>965</v>
      </c>
      <c r="P991" s="15" t="s">
        <v>50</v>
      </c>
      <c r="Q991" s="15" t="s">
        <v>48</v>
      </c>
      <c r="R991" s="15" t="s">
        <v>48</v>
      </c>
      <c r="S991" s="15" t="s">
        <v>6141</v>
      </c>
      <c r="T991" s="15" t="s">
        <v>2166</v>
      </c>
      <c r="U991" s="15" t="s">
        <v>6141</v>
      </c>
      <c r="V991" s="19" t="s">
        <v>317</v>
      </c>
      <c r="W991" s="17">
        <f>I991/M991</f>
        <v>121</v>
      </c>
      <c r="X991" s="15">
        <v>51142009</v>
      </c>
      <c r="Y991" s="15" t="s">
        <v>6142</v>
      </c>
      <c r="Z991" s="15" t="s">
        <v>665</v>
      </c>
      <c r="AA991" s="15" t="s">
        <v>4284</v>
      </c>
      <c r="AB991" s="15" t="s">
        <v>320</v>
      </c>
      <c r="AC991" s="15" t="s">
        <v>321</v>
      </c>
      <c r="AD991" s="15" t="s">
        <v>82</v>
      </c>
      <c r="AE991" s="15" t="s">
        <v>83</v>
      </c>
      <c r="AF991" s="15" t="s">
        <v>473</v>
      </c>
      <c r="AG991" s="15" t="s">
        <v>61</v>
      </c>
      <c r="AH991" s="15" t="s">
        <v>6143</v>
      </c>
      <c r="AI991" s="18">
        <v>45022</v>
      </c>
      <c r="AJ991" s="15" t="s">
        <v>62</v>
      </c>
      <c r="AK991" s="15" t="s">
        <v>6144</v>
      </c>
      <c r="AL991" s="20"/>
      <c r="AM991" s="21"/>
      <c r="AN991" s="21"/>
      <c r="AO991" s="21"/>
      <c r="AP991" s="21"/>
      <c r="AQ991" s="21"/>
      <c r="AR991" s="21"/>
    </row>
    <row r="992" spans="1:44" s="13" customFormat="1" ht="11.4" x14ac:dyDescent="0.2">
      <c r="A992" s="14" t="s">
        <v>38</v>
      </c>
      <c r="B992" s="14" t="s">
        <v>86</v>
      </c>
      <c r="C992" s="14" t="s">
        <v>87</v>
      </c>
      <c r="D992" s="14" t="s">
        <v>88</v>
      </c>
      <c r="E992" s="15" t="s">
        <v>6145</v>
      </c>
      <c r="F992" s="15" t="s">
        <v>6146</v>
      </c>
      <c r="G992" s="16" t="str">
        <f>P992&amp;" "&amp;O992&amp;" "&amp;Q992</f>
        <v xml:space="preserve">AMPOLLAS 40 MG </v>
      </c>
      <c r="H992" s="15" t="s">
        <v>44</v>
      </c>
      <c r="I992" s="17">
        <v>302500</v>
      </c>
      <c r="J992" s="15" t="s">
        <v>364</v>
      </c>
      <c r="K992" s="14" t="s">
        <v>210</v>
      </c>
      <c r="L992" s="15" t="s">
        <v>365</v>
      </c>
      <c r="M992" s="17">
        <v>55</v>
      </c>
      <c r="N992" s="15" t="s">
        <v>6147</v>
      </c>
      <c r="O992" s="15" t="s">
        <v>804</v>
      </c>
      <c r="P992" s="15" t="s">
        <v>50</v>
      </c>
      <c r="Q992" s="15" t="s">
        <v>48</v>
      </c>
      <c r="R992" s="15" t="s">
        <v>6148</v>
      </c>
      <c r="S992" s="15" t="s">
        <v>6149</v>
      </c>
      <c r="T992" s="15" t="s">
        <v>6146</v>
      </c>
      <c r="U992" s="15" t="s">
        <v>6150</v>
      </c>
      <c r="V992" s="19" t="s">
        <v>878</v>
      </c>
      <c r="W992" s="17">
        <f>I992/M992</f>
        <v>5500</v>
      </c>
      <c r="X992" s="15">
        <v>51181707</v>
      </c>
      <c r="Y992" s="15" t="s">
        <v>6151</v>
      </c>
      <c r="Z992" s="15" t="s">
        <v>371</v>
      </c>
      <c r="AA992" s="15" t="s">
        <v>372</v>
      </c>
      <c r="AB992" s="15" t="s">
        <v>881</v>
      </c>
      <c r="AC992" s="15" t="s">
        <v>882</v>
      </c>
      <c r="AD992" s="15" t="s">
        <v>958</v>
      </c>
      <c r="AE992" s="15" t="s">
        <v>6152</v>
      </c>
      <c r="AF992" s="15" t="s">
        <v>60</v>
      </c>
      <c r="AG992" s="15" t="s">
        <v>61</v>
      </c>
      <c r="AH992" s="15" t="s">
        <v>6153</v>
      </c>
      <c r="AI992" s="18">
        <v>45037</v>
      </c>
      <c r="AJ992" s="15" t="s">
        <v>119</v>
      </c>
      <c r="AK992" s="15" t="s">
        <v>6154</v>
      </c>
      <c r="AL992" s="20"/>
      <c r="AM992" s="21"/>
      <c r="AN992" s="21"/>
      <c r="AO992" s="21"/>
      <c r="AP992" s="21"/>
      <c r="AQ992" s="21"/>
      <c r="AR992" s="21"/>
    </row>
    <row r="993" spans="1:44" s="13" customFormat="1" ht="11.4" x14ac:dyDescent="0.2">
      <c r="A993" s="14" t="s">
        <v>38</v>
      </c>
      <c r="B993" s="14" t="s">
        <v>220</v>
      </c>
      <c r="C993" s="14" t="s">
        <v>123</v>
      </c>
      <c r="D993" s="14" t="s">
        <v>162</v>
      </c>
      <c r="E993" s="15" t="s">
        <v>1908</v>
      </c>
      <c r="F993" s="15" t="s">
        <v>3237</v>
      </c>
      <c r="G993" s="16" t="str">
        <f>P993&amp;" "&amp;O993&amp;" "&amp;Q993</f>
        <v xml:space="preserve">JERINGAS PRELLENADAS AL 0,02% </v>
      </c>
      <c r="H993" s="15" t="s">
        <v>239</v>
      </c>
      <c r="I993" s="17">
        <v>302500</v>
      </c>
      <c r="J993" s="15" t="s">
        <v>2066</v>
      </c>
      <c r="K993" s="14" t="s">
        <v>353</v>
      </c>
      <c r="L993" s="15" t="s">
        <v>2067</v>
      </c>
      <c r="M993" s="17">
        <v>11</v>
      </c>
      <c r="N993" s="15" t="str">
        <f>F993&amp;" "&amp;G993</f>
        <v xml:space="preserve">MITOMICINA JERINGAS PRELLENADAS AL 0,02% </v>
      </c>
      <c r="O993" s="15" t="s">
        <v>6155</v>
      </c>
      <c r="P993" s="15" t="s">
        <v>2037</v>
      </c>
      <c r="Q993" s="15"/>
      <c r="R993" s="15"/>
      <c r="S993" s="15" t="s">
        <v>6156</v>
      </c>
      <c r="T993" s="15" t="s">
        <v>3237</v>
      </c>
      <c r="U993" s="15" t="s">
        <v>6157</v>
      </c>
      <c r="V993" s="15" t="s">
        <v>2297</v>
      </c>
      <c r="W993" s="17">
        <f>I993/M993</f>
        <v>27500</v>
      </c>
      <c r="X993" s="15">
        <v>51111704</v>
      </c>
      <c r="Y993" s="15" t="s">
        <v>6158</v>
      </c>
      <c r="Z993" s="15" t="s">
        <v>2067</v>
      </c>
      <c r="AA993" s="15" t="s">
        <v>2073</v>
      </c>
      <c r="AB993" s="15" t="s">
        <v>2299</v>
      </c>
      <c r="AC993" s="15" t="s">
        <v>2300</v>
      </c>
      <c r="AD993" s="15" t="s">
        <v>1030</v>
      </c>
      <c r="AE993" s="15" t="s">
        <v>1914</v>
      </c>
      <c r="AF993" s="15" t="s">
        <v>60</v>
      </c>
      <c r="AG993" s="15" t="s">
        <v>61</v>
      </c>
      <c r="AH993" s="15" t="s">
        <v>6159</v>
      </c>
      <c r="AI993" s="18">
        <v>45016</v>
      </c>
      <c r="AJ993" s="15" t="s">
        <v>119</v>
      </c>
      <c r="AK993" s="15" t="s">
        <v>6160</v>
      </c>
      <c r="AL993" s="15"/>
    </row>
    <row r="994" spans="1:44" s="13" customFormat="1" ht="11.4" x14ac:dyDescent="0.2">
      <c r="A994" s="14" t="s">
        <v>38</v>
      </c>
      <c r="B994" s="14" t="s">
        <v>70</v>
      </c>
      <c r="C994" s="14" t="s">
        <v>147</v>
      </c>
      <c r="D994" s="14" t="s">
        <v>87</v>
      </c>
      <c r="E994" s="15" t="s">
        <v>2335</v>
      </c>
      <c r="F994" s="15" t="s">
        <v>6161</v>
      </c>
      <c r="G994" s="27" t="str">
        <f>P994&amp;" "&amp;O994&amp;" "&amp;Q994</f>
        <v xml:space="preserve">AMPOLLAS 10 MG </v>
      </c>
      <c r="H994" s="15" t="s">
        <v>165</v>
      </c>
      <c r="I994" s="17">
        <v>302500</v>
      </c>
      <c r="J994" s="15" t="s">
        <v>913</v>
      </c>
      <c r="K994" s="14" t="s">
        <v>167</v>
      </c>
      <c r="L994" s="15" t="s">
        <v>1378</v>
      </c>
      <c r="M994" s="17">
        <v>1100</v>
      </c>
      <c r="N994" s="20" t="str">
        <f>F994&amp;" "&amp;G994</f>
        <v xml:space="preserve">MORFINA AMPOLLAS 10 MG </v>
      </c>
      <c r="O994" s="15" t="s">
        <v>563</v>
      </c>
      <c r="P994" s="15" t="s">
        <v>50</v>
      </c>
      <c r="Q994" s="15" t="s">
        <v>48</v>
      </c>
      <c r="R994" s="15" t="s">
        <v>48</v>
      </c>
      <c r="S994" s="15" t="s">
        <v>6162</v>
      </c>
      <c r="T994" s="15" t="s">
        <v>1413</v>
      </c>
      <c r="U994" s="15" t="s">
        <v>6163</v>
      </c>
      <c r="V994" s="15" t="s">
        <v>317</v>
      </c>
      <c r="W994" s="23">
        <f>I994/M994</f>
        <v>275</v>
      </c>
      <c r="X994" s="15">
        <v>73101701</v>
      </c>
      <c r="Y994" s="15" t="s">
        <v>6164</v>
      </c>
      <c r="Z994" s="15" t="s">
        <v>117</v>
      </c>
      <c r="AA994" s="15" t="s">
        <v>1383</v>
      </c>
      <c r="AB994" s="15" t="s">
        <v>320</v>
      </c>
      <c r="AC994" s="15" t="s">
        <v>321</v>
      </c>
      <c r="AD994" s="15" t="s">
        <v>1202</v>
      </c>
      <c r="AE994" s="15" t="s">
        <v>2345</v>
      </c>
      <c r="AF994" s="15" t="s">
        <v>60</v>
      </c>
      <c r="AG994" s="15" t="s">
        <v>61</v>
      </c>
      <c r="AH994" s="15" t="s">
        <v>48</v>
      </c>
      <c r="AI994" s="18">
        <v>45230</v>
      </c>
      <c r="AJ994" s="15" t="s">
        <v>62</v>
      </c>
      <c r="AK994" s="15" t="s">
        <v>6165</v>
      </c>
      <c r="AL994" s="15" t="s">
        <v>159</v>
      </c>
    </row>
    <row r="995" spans="1:44" s="13" customFormat="1" ht="11.4" x14ac:dyDescent="0.2">
      <c r="A995" s="14" t="s">
        <v>38</v>
      </c>
      <c r="B995" s="14" t="s">
        <v>64</v>
      </c>
      <c r="C995" s="14" t="s">
        <v>65</v>
      </c>
      <c r="D995" s="14" t="s">
        <v>41</v>
      </c>
      <c r="E995" s="15" t="s">
        <v>1437</v>
      </c>
      <c r="F995" s="15" t="s">
        <v>3809</v>
      </c>
      <c r="G995" s="16" t="str">
        <f>P995&amp;" "&amp;O995&amp;" "&amp;Q995</f>
        <v xml:space="preserve">COMPRIMIDOS 75 MG </v>
      </c>
      <c r="H995" s="15" t="s">
        <v>7</v>
      </c>
      <c r="I995" s="17">
        <v>302500</v>
      </c>
      <c r="J995" s="15" t="s">
        <v>1121</v>
      </c>
      <c r="K995" s="14" t="s">
        <v>167</v>
      </c>
      <c r="L995" s="15" t="s">
        <v>3135</v>
      </c>
      <c r="M995" s="17">
        <v>5000</v>
      </c>
      <c r="N995" s="15" t="str">
        <f>F995&amp;" "&amp;G995</f>
        <v xml:space="preserve">PREGABALINA COMPRIMIDOS 75 MG </v>
      </c>
      <c r="O995" s="15" t="s">
        <v>1491</v>
      </c>
      <c r="P995" s="15" t="s">
        <v>73</v>
      </c>
      <c r="Q995" s="15" t="s">
        <v>48</v>
      </c>
      <c r="R995" s="15" t="s">
        <v>48</v>
      </c>
      <c r="S995" s="15" t="s">
        <v>6166</v>
      </c>
      <c r="T995" s="15" t="s">
        <v>4865</v>
      </c>
      <c r="U995" s="15" t="s">
        <v>6166</v>
      </c>
      <c r="V995" s="15" t="s">
        <v>2433</v>
      </c>
      <c r="W995" s="17">
        <f>I995/M995</f>
        <v>60.5</v>
      </c>
      <c r="X995" s="15">
        <v>51141507</v>
      </c>
      <c r="Y995" s="15" t="s">
        <v>6167</v>
      </c>
      <c r="Z995" s="15" t="s">
        <v>3140</v>
      </c>
      <c r="AA995" s="15" t="s">
        <v>3141</v>
      </c>
      <c r="AB995" s="15" t="s">
        <v>2436</v>
      </c>
      <c r="AC995" s="15" t="s">
        <v>2437</v>
      </c>
      <c r="AD995" s="15" t="s">
        <v>82</v>
      </c>
      <c r="AE995" s="15" t="s">
        <v>1441</v>
      </c>
      <c r="AF995" s="15" t="s">
        <v>60</v>
      </c>
      <c r="AG995" s="15" t="s">
        <v>61</v>
      </c>
      <c r="AH995" s="15" t="s">
        <v>6168</v>
      </c>
      <c r="AI995" s="18">
        <v>45077</v>
      </c>
      <c r="AJ995" s="15" t="s">
        <v>62</v>
      </c>
      <c r="AK995" s="15" t="s">
        <v>6169</v>
      </c>
      <c r="AL995" s="15"/>
    </row>
    <row r="996" spans="1:44" s="13" customFormat="1" ht="11.4" x14ac:dyDescent="0.2">
      <c r="A996" s="22" t="s">
        <v>38</v>
      </c>
      <c r="B996" s="22" t="s">
        <v>108</v>
      </c>
      <c r="C996" s="22" t="s">
        <v>109</v>
      </c>
      <c r="D996" s="22" t="s">
        <v>110</v>
      </c>
      <c r="E996" s="20" t="s">
        <v>237</v>
      </c>
      <c r="F996" s="20" t="s">
        <v>140</v>
      </c>
      <c r="G996" s="16" t="str">
        <f>P996&amp;" "&amp;O996&amp;" "&amp;Q996</f>
        <v xml:space="preserve">TARROS 850 GR </v>
      </c>
      <c r="H996" s="20" t="s">
        <v>7</v>
      </c>
      <c r="I996" s="23">
        <v>302500</v>
      </c>
      <c r="J996" s="23" t="s">
        <v>6170</v>
      </c>
      <c r="K996" s="22" t="s">
        <v>137</v>
      </c>
      <c r="L996" s="24" t="s">
        <v>6171</v>
      </c>
      <c r="M996" s="23">
        <v>20</v>
      </c>
      <c r="N996" s="20" t="str">
        <f>F996&amp;" "&amp;G996</f>
        <v xml:space="preserve">SUPLEMENTOS VITAMINICOS TARROS 850 GR </v>
      </c>
      <c r="O996" s="20" t="s">
        <v>4335</v>
      </c>
      <c r="P996" s="20" t="s">
        <v>283</v>
      </c>
      <c r="Q996" s="20"/>
      <c r="R996" s="20" t="s">
        <v>4328</v>
      </c>
      <c r="S996" s="20" t="s">
        <v>6172</v>
      </c>
      <c r="T996" s="20" t="s">
        <v>140</v>
      </c>
      <c r="U996" s="20" t="s">
        <v>6172</v>
      </c>
      <c r="V996" s="24" t="s">
        <v>6173</v>
      </c>
      <c r="W996" s="25">
        <f>I996/M996</f>
        <v>15125</v>
      </c>
      <c r="X996" s="20">
        <v>51191905</v>
      </c>
      <c r="Y996" s="20" t="s">
        <v>6174</v>
      </c>
      <c r="Z996" s="20" t="s">
        <v>6171</v>
      </c>
      <c r="AA996" s="20" t="s">
        <v>6175</v>
      </c>
      <c r="AB996" s="20" t="s">
        <v>6173</v>
      </c>
      <c r="AC996" s="20" t="s">
        <v>6176</v>
      </c>
      <c r="AD996" s="20" t="s">
        <v>252</v>
      </c>
      <c r="AE996" s="20" t="s">
        <v>253</v>
      </c>
      <c r="AF996" s="20" t="s">
        <v>84</v>
      </c>
      <c r="AG996" s="20" t="s">
        <v>61</v>
      </c>
      <c r="AH996" s="20" t="s">
        <v>48</v>
      </c>
      <c r="AI996" s="26">
        <v>45124</v>
      </c>
      <c r="AJ996" s="20" t="s">
        <v>62</v>
      </c>
      <c r="AK996" s="20" t="s">
        <v>6177</v>
      </c>
      <c r="AL996" s="15"/>
    </row>
    <row r="997" spans="1:44" s="13" customFormat="1" ht="11.4" x14ac:dyDescent="0.2">
      <c r="A997" s="22" t="s">
        <v>38</v>
      </c>
      <c r="B997" s="22" t="s">
        <v>108</v>
      </c>
      <c r="C997" s="22" t="s">
        <v>109</v>
      </c>
      <c r="D997" s="22" t="s">
        <v>110</v>
      </c>
      <c r="E997" s="20" t="s">
        <v>237</v>
      </c>
      <c r="F997" s="20" t="s">
        <v>140</v>
      </c>
      <c r="G997" s="16" t="str">
        <f>P997&amp;" "&amp;O997&amp;" "&amp;Q997</f>
        <v xml:space="preserve">TARROS 850 GR </v>
      </c>
      <c r="H997" s="20" t="s">
        <v>7</v>
      </c>
      <c r="I997" s="23">
        <v>302500</v>
      </c>
      <c r="J997" s="23" t="s">
        <v>6170</v>
      </c>
      <c r="K997" s="22" t="s">
        <v>137</v>
      </c>
      <c r="L997" s="24" t="s">
        <v>6171</v>
      </c>
      <c r="M997" s="23">
        <v>20</v>
      </c>
      <c r="N997" s="20" t="str">
        <f>F997&amp;" "&amp;G997</f>
        <v xml:space="preserve">SUPLEMENTOS VITAMINICOS TARROS 850 GR </v>
      </c>
      <c r="O997" s="20" t="s">
        <v>4335</v>
      </c>
      <c r="P997" s="20" t="s">
        <v>283</v>
      </c>
      <c r="Q997" s="20"/>
      <c r="R997" s="20" t="s">
        <v>4328</v>
      </c>
      <c r="S997" s="20" t="s">
        <v>6178</v>
      </c>
      <c r="T997" s="20" t="s">
        <v>140</v>
      </c>
      <c r="U997" s="20" t="s">
        <v>6178</v>
      </c>
      <c r="V997" s="24" t="s">
        <v>6173</v>
      </c>
      <c r="W997" s="25">
        <f>I997/M997</f>
        <v>15125</v>
      </c>
      <c r="X997" s="20">
        <v>51191905</v>
      </c>
      <c r="Y997" s="20" t="s">
        <v>6174</v>
      </c>
      <c r="Z997" s="20" t="s">
        <v>6171</v>
      </c>
      <c r="AA997" s="20" t="s">
        <v>6175</v>
      </c>
      <c r="AB997" s="20" t="s">
        <v>6173</v>
      </c>
      <c r="AC997" s="20" t="s">
        <v>6176</v>
      </c>
      <c r="AD997" s="20" t="s">
        <v>252</v>
      </c>
      <c r="AE997" s="20" t="s">
        <v>253</v>
      </c>
      <c r="AF997" s="20" t="s">
        <v>84</v>
      </c>
      <c r="AG997" s="20" t="s">
        <v>61</v>
      </c>
      <c r="AH997" s="20" t="s">
        <v>48</v>
      </c>
      <c r="AI997" s="26">
        <v>45124</v>
      </c>
      <c r="AJ997" s="20" t="s">
        <v>62</v>
      </c>
      <c r="AK997" s="20" t="s">
        <v>6177</v>
      </c>
      <c r="AL997" s="15"/>
    </row>
    <row r="998" spans="1:44" s="13" customFormat="1" ht="11.4" x14ac:dyDescent="0.2">
      <c r="A998" s="22" t="s">
        <v>38</v>
      </c>
      <c r="B998" s="22" t="s">
        <v>160</v>
      </c>
      <c r="C998" s="22" t="s">
        <v>161</v>
      </c>
      <c r="D998" s="22" t="s">
        <v>162</v>
      </c>
      <c r="E998" s="24" t="s">
        <v>66</v>
      </c>
      <c r="F998" s="24" t="s">
        <v>4423</v>
      </c>
      <c r="G998" s="16" t="str">
        <f>P998&amp;" "&amp;O998&amp;" "&amp;Q998</f>
        <v xml:space="preserve">GOTAS 100 MG/ML </v>
      </c>
      <c r="H998" s="20" t="s">
        <v>239</v>
      </c>
      <c r="I998" s="23">
        <v>302500</v>
      </c>
      <c r="J998" s="20" t="s">
        <v>754</v>
      </c>
      <c r="K998" s="22" t="s">
        <v>125</v>
      </c>
      <c r="L998" s="24" t="s">
        <v>755</v>
      </c>
      <c r="M998" s="23">
        <v>550</v>
      </c>
      <c r="N998" s="20" t="str">
        <f>F998&amp;" "&amp;G998</f>
        <v xml:space="preserve">TRAMADOL GOTAS 100 MG/ML </v>
      </c>
      <c r="O998" s="15" t="s">
        <v>3506</v>
      </c>
      <c r="P998" s="15" t="s">
        <v>3045</v>
      </c>
      <c r="Q998" s="20"/>
      <c r="R998" s="20"/>
      <c r="S998" s="20" t="s">
        <v>6179</v>
      </c>
      <c r="T998" s="20" t="s">
        <v>151</v>
      </c>
      <c r="U998" s="20" t="s">
        <v>6180</v>
      </c>
      <c r="V998" s="24" t="s">
        <v>477</v>
      </c>
      <c r="W998" s="23">
        <f>I998/M998</f>
        <v>550</v>
      </c>
      <c r="X998" s="20">
        <v>85121902</v>
      </c>
      <c r="Y998" s="20" t="s">
        <v>6181</v>
      </c>
      <c r="Z998" s="20" t="s">
        <v>759</v>
      </c>
      <c r="AA998" s="20" t="s">
        <v>760</v>
      </c>
      <c r="AB998" s="20" t="s">
        <v>481</v>
      </c>
      <c r="AC998" s="20" t="s">
        <v>482</v>
      </c>
      <c r="AD998" s="20" t="s">
        <v>82</v>
      </c>
      <c r="AE998" s="20" t="s">
        <v>83</v>
      </c>
      <c r="AF998" s="20" t="s">
        <v>84</v>
      </c>
      <c r="AG998" s="20" t="s">
        <v>61</v>
      </c>
      <c r="AH998" s="20" t="s">
        <v>762</v>
      </c>
      <c r="AI998" s="26">
        <v>44943</v>
      </c>
      <c r="AJ998" s="20" t="s">
        <v>722</v>
      </c>
      <c r="AK998" s="20" t="s">
        <v>790</v>
      </c>
      <c r="AL998" s="15"/>
    </row>
    <row r="999" spans="1:44" s="13" customFormat="1" ht="11.4" x14ac:dyDescent="0.2">
      <c r="A999" s="22" t="s">
        <v>38</v>
      </c>
      <c r="B999" s="22" t="s">
        <v>121</v>
      </c>
      <c r="C999" s="22" t="s">
        <v>122</v>
      </c>
      <c r="D999" s="22" t="s">
        <v>123</v>
      </c>
      <c r="E999" s="20" t="s">
        <v>6182</v>
      </c>
      <c r="F999" s="20" t="s">
        <v>6183</v>
      </c>
      <c r="G999" s="16" t="str">
        <f>P999&amp;" "&amp;O999&amp;" "&amp;Q999</f>
        <v xml:space="preserve">COMPRIMIDOS 10 MG </v>
      </c>
      <c r="H999" s="20" t="s">
        <v>363</v>
      </c>
      <c r="I999" s="23">
        <v>302520</v>
      </c>
      <c r="J999" s="23" t="s">
        <v>1154</v>
      </c>
      <c r="K999" s="22" t="s">
        <v>137</v>
      </c>
      <c r="L999" s="24" t="s">
        <v>6184</v>
      </c>
      <c r="M999" s="23">
        <v>4</v>
      </c>
      <c r="N999" s="15" t="str">
        <f>F999&amp;" "&amp;G999</f>
        <v xml:space="preserve">ACITRETINA COMPRIMIDOS 10 MG </v>
      </c>
      <c r="O999" s="20" t="s">
        <v>563</v>
      </c>
      <c r="P999" s="20" t="s">
        <v>73</v>
      </c>
      <c r="Q999" s="20"/>
      <c r="R999" s="20" t="s">
        <v>6185</v>
      </c>
      <c r="S999" s="20" t="s">
        <v>6186</v>
      </c>
      <c r="T999" s="20" t="s">
        <v>96</v>
      </c>
      <c r="U999" s="20" t="s">
        <v>6186</v>
      </c>
      <c r="V999" s="24" t="s">
        <v>6187</v>
      </c>
      <c r="W999" s="25">
        <f>I999/M999</f>
        <v>75630</v>
      </c>
      <c r="X999" s="20">
        <v>42171903</v>
      </c>
      <c r="Y999" s="20" t="s">
        <v>6188</v>
      </c>
      <c r="Z999" s="20" t="s">
        <v>6189</v>
      </c>
      <c r="AA999" s="20" t="s">
        <v>6190</v>
      </c>
      <c r="AB999" s="20" t="s">
        <v>6191</v>
      </c>
      <c r="AC999" s="20" t="s">
        <v>6192</v>
      </c>
      <c r="AD999" s="20" t="s">
        <v>58</v>
      </c>
      <c r="AE999" s="20" t="s">
        <v>6193</v>
      </c>
      <c r="AF999" s="20" t="s">
        <v>84</v>
      </c>
      <c r="AG999" s="20" t="s">
        <v>61</v>
      </c>
      <c r="AH999" s="20" t="s">
        <v>48</v>
      </c>
      <c r="AI999" s="26">
        <v>45156</v>
      </c>
      <c r="AJ999" s="20" t="s">
        <v>62</v>
      </c>
      <c r="AK999" s="20" t="s">
        <v>6194</v>
      </c>
      <c r="AL999" s="20"/>
      <c r="AM999" s="21"/>
      <c r="AN999" s="21"/>
      <c r="AO999" s="21"/>
      <c r="AP999" s="21"/>
      <c r="AQ999" s="21"/>
      <c r="AR999" s="21"/>
    </row>
    <row r="1000" spans="1:44" s="13" customFormat="1" ht="11.4" x14ac:dyDescent="0.2">
      <c r="A1000" s="14" t="s">
        <v>38</v>
      </c>
      <c r="B1000" s="14" t="s">
        <v>86</v>
      </c>
      <c r="C1000" s="14" t="s">
        <v>87</v>
      </c>
      <c r="D1000" s="14" t="s">
        <v>88</v>
      </c>
      <c r="E1000" s="15" t="s">
        <v>6195</v>
      </c>
      <c r="F1000" s="15" t="s">
        <v>6196</v>
      </c>
      <c r="G1000" s="16" t="str">
        <f>P1000&amp;" "&amp;O1000&amp;" "&amp;Q1000</f>
        <v xml:space="preserve">COMPRIMIDOS 20 MG </v>
      </c>
      <c r="H1000" s="15" t="s">
        <v>363</v>
      </c>
      <c r="I1000" s="17">
        <v>302520</v>
      </c>
      <c r="J1000" s="15" t="s">
        <v>3899</v>
      </c>
      <c r="K1000" s="14" t="s">
        <v>533</v>
      </c>
      <c r="L1000" s="15" t="s">
        <v>3900</v>
      </c>
      <c r="M1000" s="17">
        <v>900</v>
      </c>
      <c r="N1000" s="15" t="str">
        <f>F1000&amp;" "&amp;G1000</f>
        <v xml:space="preserve">BILASTINA COMPRIMIDOS 20 MG </v>
      </c>
      <c r="O1000" s="15" t="s">
        <v>1105</v>
      </c>
      <c r="P1000" s="15" t="s">
        <v>73</v>
      </c>
      <c r="Q1000" s="15" t="s">
        <v>48</v>
      </c>
      <c r="R1000" s="15" t="s">
        <v>6197</v>
      </c>
      <c r="S1000" s="15" t="s">
        <v>6198</v>
      </c>
      <c r="T1000" s="15" t="s">
        <v>151</v>
      </c>
      <c r="U1000" s="15" t="s">
        <v>6198</v>
      </c>
      <c r="V1000" s="19" t="s">
        <v>6199</v>
      </c>
      <c r="W1000" s="17">
        <f>I1000/M1000</f>
        <v>336.13333333333333</v>
      </c>
      <c r="X1000" s="15">
        <v>85121902</v>
      </c>
      <c r="Y1000" s="15" t="s">
        <v>6200</v>
      </c>
      <c r="Z1000" s="15" t="s">
        <v>499</v>
      </c>
      <c r="AA1000" s="15" t="s">
        <v>3906</v>
      </c>
      <c r="AB1000" s="15" t="s">
        <v>6199</v>
      </c>
      <c r="AC1000" s="15" t="s">
        <v>6201</v>
      </c>
      <c r="AD1000" s="15" t="s">
        <v>233</v>
      </c>
      <c r="AE1000" s="15" t="s">
        <v>6202</v>
      </c>
      <c r="AF1000" s="15" t="s">
        <v>84</v>
      </c>
      <c r="AG1000" s="15" t="s">
        <v>61</v>
      </c>
      <c r="AH1000" s="15" t="s">
        <v>48</v>
      </c>
      <c r="AI1000" s="18">
        <v>45031</v>
      </c>
      <c r="AJ1000" s="15" t="s">
        <v>119</v>
      </c>
      <c r="AK1000" s="15" t="s">
        <v>6203</v>
      </c>
      <c r="AL1000" s="20"/>
      <c r="AM1000" s="21"/>
      <c r="AN1000" s="21"/>
      <c r="AO1000" s="21"/>
      <c r="AP1000" s="21"/>
      <c r="AQ1000" s="21"/>
      <c r="AR1000" s="21"/>
    </row>
    <row r="1001" spans="1:44" s="13" customFormat="1" ht="11.4" x14ac:dyDescent="0.2">
      <c r="A1001" s="14" t="s">
        <v>38</v>
      </c>
      <c r="B1001" s="14" t="s">
        <v>39</v>
      </c>
      <c r="C1001" s="14" t="s">
        <v>40</v>
      </c>
      <c r="D1001" s="14" t="s">
        <v>41</v>
      </c>
      <c r="E1001" s="15" t="s">
        <v>3420</v>
      </c>
      <c r="F1001" s="15" t="s">
        <v>6204</v>
      </c>
      <c r="G1001" s="16" t="str">
        <f>P1001&amp;" "&amp;O1001&amp;" "&amp;Q1001</f>
        <v xml:space="preserve">COLUTORIOS AL 0,12% </v>
      </c>
      <c r="H1001" s="15" t="s">
        <v>7</v>
      </c>
      <c r="I1001" s="17">
        <v>302520</v>
      </c>
      <c r="J1001" s="15" t="s">
        <v>333</v>
      </c>
      <c r="K1001" s="14" t="s">
        <v>167</v>
      </c>
      <c r="L1001" s="15" t="s">
        <v>3052</v>
      </c>
      <c r="M1001" s="17">
        <v>120</v>
      </c>
      <c r="N1001" s="15" t="str">
        <f>F1001&amp;" "&amp;G1001</f>
        <v xml:space="preserve">CLORHEXIDINA COLUTORIOS AL 0,12% </v>
      </c>
      <c r="O1001" s="15" t="s">
        <v>6205</v>
      </c>
      <c r="P1001" s="15" t="s">
        <v>6206</v>
      </c>
      <c r="Q1001" s="15" t="s">
        <v>48</v>
      </c>
      <c r="R1001" s="15" t="s">
        <v>48</v>
      </c>
      <c r="S1001" s="15" t="s">
        <v>6207</v>
      </c>
      <c r="T1001" s="15" t="s">
        <v>151</v>
      </c>
      <c r="U1001" s="15" t="s">
        <v>6207</v>
      </c>
      <c r="V1001" s="15" t="s">
        <v>6208</v>
      </c>
      <c r="W1001" s="17">
        <f>I1001/M1001</f>
        <v>2521</v>
      </c>
      <c r="X1001" s="15">
        <v>85121902</v>
      </c>
      <c r="Y1001" s="15" t="s">
        <v>6209</v>
      </c>
      <c r="Z1001" s="15" t="s">
        <v>3056</v>
      </c>
      <c r="AA1001" s="15" t="s">
        <v>3057</v>
      </c>
      <c r="AB1001" s="15" t="s">
        <v>6210</v>
      </c>
      <c r="AC1001" s="15" t="s">
        <v>6211</v>
      </c>
      <c r="AD1001" s="15" t="s">
        <v>58</v>
      </c>
      <c r="AE1001" s="15" t="s">
        <v>3427</v>
      </c>
      <c r="AF1001" s="15" t="s">
        <v>473</v>
      </c>
      <c r="AG1001" s="15" t="s">
        <v>61</v>
      </c>
      <c r="AH1001" s="15" t="s">
        <v>48</v>
      </c>
      <c r="AI1001" s="18">
        <v>45085</v>
      </c>
      <c r="AJ1001" s="15" t="s">
        <v>62</v>
      </c>
      <c r="AK1001" s="15" t="s">
        <v>6212</v>
      </c>
      <c r="AL1001" s="15"/>
    </row>
    <row r="1002" spans="1:44" s="13" customFormat="1" ht="11.4" x14ac:dyDescent="0.2">
      <c r="A1002" s="14" t="s">
        <v>38</v>
      </c>
      <c r="B1002" s="14" t="s">
        <v>39</v>
      </c>
      <c r="C1002" s="14" t="s">
        <v>40</v>
      </c>
      <c r="D1002" s="14" t="s">
        <v>41</v>
      </c>
      <c r="E1002" s="15" t="s">
        <v>237</v>
      </c>
      <c r="F1002" s="15" t="s">
        <v>278</v>
      </c>
      <c r="G1002" s="16" t="str">
        <f>P1002&amp;" "&amp;O1002&amp;" "&amp;Q1002</f>
        <v xml:space="preserve">TARROS 820 GR </v>
      </c>
      <c r="H1002" s="15" t="s">
        <v>239</v>
      </c>
      <c r="I1002" s="17">
        <v>302520.96000000002</v>
      </c>
      <c r="J1002" s="15" t="s">
        <v>1121</v>
      </c>
      <c r="K1002" s="14" t="s">
        <v>167</v>
      </c>
      <c r="L1002" s="15" t="s">
        <v>6213</v>
      </c>
      <c r="M1002" s="17">
        <v>24</v>
      </c>
      <c r="N1002" s="15" t="str">
        <f>F1002&amp;" "&amp;G1002</f>
        <v xml:space="preserve">ADN LACTANTES TARROS 820 GR </v>
      </c>
      <c r="O1002" s="15" t="s">
        <v>6214</v>
      </c>
      <c r="P1002" s="15" t="s">
        <v>283</v>
      </c>
      <c r="Q1002" s="15" t="s">
        <v>48</v>
      </c>
      <c r="R1002" s="15" t="s">
        <v>284</v>
      </c>
      <c r="S1002" s="15" t="s">
        <v>6215</v>
      </c>
      <c r="T1002" s="15" t="s">
        <v>151</v>
      </c>
      <c r="U1002" s="15" t="s">
        <v>6216</v>
      </c>
      <c r="V1002" s="15" t="s">
        <v>288</v>
      </c>
      <c r="W1002" s="17">
        <f>I1002/M1002</f>
        <v>12605.04</v>
      </c>
      <c r="X1002" s="15">
        <v>85121902</v>
      </c>
      <c r="Y1002" s="15" t="s">
        <v>6217</v>
      </c>
      <c r="Z1002" s="15" t="s">
        <v>6218</v>
      </c>
      <c r="AA1002" s="15" t="s">
        <v>6219</v>
      </c>
      <c r="AB1002" s="15" t="s">
        <v>292</v>
      </c>
      <c r="AC1002" s="15" t="s">
        <v>293</v>
      </c>
      <c r="AD1002" s="15" t="s">
        <v>252</v>
      </c>
      <c r="AE1002" s="15" t="s">
        <v>253</v>
      </c>
      <c r="AF1002" s="15" t="s">
        <v>473</v>
      </c>
      <c r="AG1002" s="15" t="s">
        <v>61</v>
      </c>
      <c r="AH1002" s="15" t="s">
        <v>6220</v>
      </c>
      <c r="AI1002" s="18">
        <v>45096</v>
      </c>
      <c r="AJ1002" s="15" t="s">
        <v>62</v>
      </c>
      <c r="AK1002" s="15" t="s">
        <v>6221</v>
      </c>
      <c r="AL1002" s="15"/>
    </row>
    <row r="1003" spans="1:44" s="13" customFormat="1" ht="11.4" x14ac:dyDescent="0.2">
      <c r="A1003" s="22" t="s">
        <v>38</v>
      </c>
      <c r="B1003" s="22" t="s">
        <v>121</v>
      </c>
      <c r="C1003" s="22" t="s">
        <v>122</v>
      </c>
      <c r="D1003" s="22" t="s">
        <v>123</v>
      </c>
      <c r="E1003" s="20" t="s">
        <v>2599</v>
      </c>
      <c r="F1003" s="20" t="s">
        <v>951</v>
      </c>
      <c r="G1003" s="16" t="str">
        <f>P1003&amp;" "&amp;O1003&amp;" "&amp;Q1003</f>
        <v xml:space="preserve">LAPIZ INYECTOR  </v>
      </c>
      <c r="H1003" s="20" t="s">
        <v>239</v>
      </c>
      <c r="I1003" s="23">
        <v>302610.81599999999</v>
      </c>
      <c r="J1003" s="23" t="s">
        <v>3845</v>
      </c>
      <c r="K1003" s="22" t="s">
        <v>137</v>
      </c>
      <c r="L1003" s="24" t="s">
        <v>3846</v>
      </c>
      <c r="M1003" s="23">
        <v>20</v>
      </c>
      <c r="N1003" s="15" t="str">
        <f>F1003&amp;" "&amp;G1003</f>
        <v xml:space="preserve">BETAMETASONA LAPIZ INYECTOR  </v>
      </c>
      <c r="O1003" s="20"/>
      <c r="P1003" s="20" t="s">
        <v>6222</v>
      </c>
      <c r="Q1003" s="20"/>
      <c r="R1003" s="20" t="s">
        <v>6223</v>
      </c>
      <c r="S1003" s="20" t="s">
        <v>6224</v>
      </c>
      <c r="T1003" s="20" t="s">
        <v>781</v>
      </c>
      <c r="U1003" s="20" t="s">
        <v>6224</v>
      </c>
      <c r="V1003" s="24" t="s">
        <v>477</v>
      </c>
      <c r="W1003" s="25">
        <f>I1003/M1003</f>
        <v>15130.540799999999</v>
      </c>
      <c r="X1003" s="20">
        <v>42171903</v>
      </c>
      <c r="Y1003" s="20" t="s">
        <v>6225</v>
      </c>
      <c r="Z1003" s="20" t="s">
        <v>100</v>
      </c>
      <c r="AA1003" s="20" t="s">
        <v>3850</v>
      </c>
      <c r="AB1003" s="20" t="s">
        <v>481</v>
      </c>
      <c r="AC1003" s="20" t="s">
        <v>482</v>
      </c>
      <c r="AD1003" s="20" t="s">
        <v>58</v>
      </c>
      <c r="AE1003" s="20" t="s">
        <v>2604</v>
      </c>
      <c r="AF1003" s="20" t="s">
        <v>84</v>
      </c>
      <c r="AG1003" s="20" t="s">
        <v>61</v>
      </c>
      <c r="AH1003" s="20" t="s">
        <v>48</v>
      </c>
      <c r="AI1003" s="26">
        <v>45147</v>
      </c>
      <c r="AJ1003" s="20" t="s">
        <v>62</v>
      </c>
      <c r="AK1003" s="20" t="s">
        <v>5463</v>
      </c>
      <c r="AL1003" s="20"/>
      <c r="AM1003" s="21"/>
      <c r="AN1003" s="21"/>
      <c r="AO1003" s="21"/>
      <c r="AP1003" s="21"/>
      <c r="AQ1003" s="21"/>
      <c r="AR1003" s="21"/>
    </row>
    <row r="1004" spans="1:44" s="13" customFormat="1" ht="11.4" x14ac:dyDescent="0.2">
      <c r="A1004" s="14" t="s">
        <v>38</v>
      </c>
      <c r="B1004" s="14" t="s">
        <v>86</v>
      </c>
      <c r="C1004" s="14" t="s">
        <v>87</v>
      </c>
      <c r="D1004" s="14" t="s">
        <v>88</v>
      </c>
      <c r="E1004" s="15" t="s">
        <v>3050</v>
      </c>
      <c r="F1004" s="15" t="s">
        <v>6226</v>
      </c>
      <c r="G1004" s="16" t="str">
        <f>P1004&amp;" "&amp;O1004&amp;" "&amp;Q1004</f>
        <v xml:space="preserve">COMPRIMIDOS 50 MG </v>
      </c>
      <c r="H1004" s="15" t="s">
        <v>239</v>
      </c>
      <c r="I1004" s="17">
        <v>302624</v>
      </c>
      <c r="J1004" s="15" t="s">
        <v>5736</v>
      </c>
      <c r="K1004" s="14" t="s">
        <v>210</v>
      </c>
      <c r="L1004" s="15" t="s">
        <v>5737</v>
      </c>
      <c r="M1004" s="17">
        <v>784</v>
      </c>
      <c r="N1004" s="15" t="s">
        <v>6227</v>
      </c>
      <c r="O1004" s="15" t="s">
        <v>745</v>
      </c>
      <c r="P1004" s="15" t="s">
        <v>73</v>
      </c>
      <c r="Q1004" s="15" t="s">
        <v>48</v>
      </c>
      <c r="R1004" s="15" t="s">
        <v>6228</v>
      </c>
      <c r="S1004" s="15" t="s">
        <v>6229</v>
      </c>
      <c r="T1004" s="15" t="s">
        <v>781</v>
      </c>
      <c r="U1004" s="15" t="s">
        <v>6229</v>
      </c>
      <c r="V1004" s="19" t="s">
        <v>5457</v>
      </c>
      <c r="W1004" s="17">
        <f>I1004/M1004</f>
        <v>386</v>
      </c>
      <c r="X1004" s="15">
        <v>42171903</v>
      </c>
      <c r="Y1004" s="15" t="s">
        <v>6230</v>
      </c>
      <c r="Z1004" s="15" t="s">
        <v>5740</v>
      </c>
      <c r="AA1004" s="15" t="s">
        <v>5741</v>
      </c>
      <c r="AB1004" s="15" t="s">
        <v>5459</v>
      </c>
      <c r="AC1004" s="15" t="s">
        <v>1098</v>
      </c>
      <c r="AD1004" s="15" t="s">
        <v>233</v>
      </c>
      <c r="AE1004" s="15" t="s">
        <v>3058</v>
      </c>
      <c r="AF1004" s="15" t="s">
        <v>84</v>
      </c>
      <c r="AG1004" s="15" t="s">
        <v>61</v>
      </c>
      <c r="AH1004" s="15" t="s">
        <v>48</v>
      </c>
      <c r="AI1004" s="18">
        <v>45035</v>
      </c>
      <c r="AJ1004" s="15" t="s">
        <v>62</v>
      </c>
      <c r="AK1004" s="15" t="s">
        <v>539</v>
      </c>
      <c r="AL1004" s="15"/>
    </row>
    <row r="1005" spans="1:44" s="13" customFormat="1" ht="11.4" x14ac:dyDescent="0.2">
      <c r="A1005" s="22" t="s">
        <v>38</v>
      </c>
      <c r="B1005" s="22" t="s">
        <v>108</v>
      </c>
      <c r="C1005" s="22" t="s">
        <v>109</v>
      </c>
      <c r="D1005" s="22" t="s">
        <v>110</v>
      </c>
      <c r="E1005" s="20" t="s">
        <v>3050</v>
      </c>
      <c r="F1005" s="20" t="s">
        <v>6226</v>
      </c>
      <c r="G1005" s="16" t="str">
        <f>P1005&amp;" "&amp;O1005&amp;" "&amp;Q1005</f>
        <v xml:space="preserve">COMPRIMIDOS 50 MG </v>
      </c>
      <c r="H1005" s="20" t="s">
        <v>363</v>
      </c>
      <c r="I1005" s="23">
        <v>302624</v>
      </c>
      <c r="J1005" s="23" t="s">
        <v>1154</v>
      </c>
      <c r="K1005" s="22" t="s">
        <v>137</v>
      </c>
      <c r="L1005" s="24" t="s">
        <v>1155</v>
      </c>
      <c r="M1005" s="23">
        <v>784</v>
      </c>
      <c r="N1005" s="20" t="str">
        <f>F1005&amp;" "&amp;G1005</f>
        <v xml:space="preserve">VILDAGLIPTINA COMPRIMIDOS 50 MG </v>
      </c>
      <c r="O1005" s="20" t="s">
        <v>745</v>
      </c>
      <c r="P1005" s="20" t="s">
        <v>73</v>
      </c>
      <c r="Q1005" s="20"/>
      <c r="R1005" s="20" t="s">
        <v>6228</v>
      </c>
      <c r="S1005" s="20" t="s">
        <v>6231</v>
      </c>
      <c r="T1005" s="20" t="s">
        <v>5269</v>
      </c>
      <c r="U1005" s="20" t="s">
        <v>6231</v>
      </c>
      <c r="V1005" s="24" t="s">
        <v>4898</v>
      </c>
      <c r="W1005" s="25">
        <f>I1005/M1005</f>
        <v>386</v>
      </c>
      <c r="X1005" s="20">
        <v>51121733</v>
      </c>
      <c r="Y1005" s="20" t="s">
        <v>6232</v>
      </c>
      <c r="Z1005" s="20" t="s">
        <v>1161</v>
      </c>
      <c r="AA1005" s="20" t="s">
        <v>1162</v>
      </c>
      <c r="AB1005" s="20" t="s">
        <v>4902</v>
      </c>
      <c r="AC1005" s="20" t="s">
        <v>1098</v>
      </c>
      <c r="AD1005" s="20" t="s">
        <v>233</v>
      </c>
      <c r="AE1005" s="20" t="s">
        <v>3058</v>
      </c>
      <c r="AF1005" s="20" t="s">
        <v>84</v>
      </c>
      <c r="AG1005" s="20" t="s">
        <v>61</v>
      </c>
      <c r="AH1005" s="20" t="s">
        <v>48</v>
      </c>
      <c r="AI1005" s="26">
        <v>45125</v>
      </c>
      <c r="AJ1005" s="20" t="s">
        <v>62</v>
      </c>
      <c r="AK1005" s="20" t="s">
        <v>6233</v>
      </c>
      <c r="AL1005" s="15"/>
    </row>
    <row r="1006" spans="1:44" s="13" customFormat="1" ht="11.4" x14ac:dyDescent="0.2">
      <c r="A1006" s="22" t="s">
        <v>38</v>
      </c>
      <c r="B1006" s="22" t="s">
        <v>424</v>
      </c>
      <c r="C1006" s="22" t="s">
        <v>41</v>
      </c>
      <c r="D1006" s="22" t="s">
        <v>162</v>
      </c>
      <c r="E1006" s="24" t="s">
        <v>5563</v>
      </c>
      <c r="F1006" s="20" t="s">
        <v>6234</v>
      </c>
      <c r="G1006" s="16" t="str">
        <f>P1006&amp;" "&amp;O1006&amp;" "&amp;Q1006</f>
        <v xml:space="preserve">COMPRIMIDOS 200 MG </v>
      </c>
      <c r="H1006" s="20" t="s">
        <v>363</v>
      </c>
      <c r="I1006" s="23">
        <v>302640</v>
      </c>
      <c r="J1006" s="20" t="s">
        <v>427</v>
      </c>
      <c r="K1006" s="22" t="s">
        <v>353</v>
      </c>
      <c r="L1006" s="20" t="s">
        <v>2207</v>
      </c>
      <c r="M1006" s="23">
        <v>900</v>
      </c>
      <c r="N1006" s="15" t="str">
        <f>F1006&amp;" "&amp;G1006</f>
        <v xml:space="preserve">HIDROSMINA COMPRIMIDOS 200 MG </v>
      </c>
      <c r="O1006" s="20" t="s">
        <v>1344</v>
      </c>
      <c r="P1006" s="20" t="s">
        <v>73</v>
      </c>
      <c r="Q1006" s="20"/>
      <c r="R1006" s="20" t="s">
        <v>6235</v>
      </c>
      <c r="S1006" s="20" t="s">
        <v>6236</v>
      </c>
      <c r="T1006" s="20" t="s">
        <v>140</v>
      </c>
      <c r="U1006" s="20" t="s">
        <v>6236</v>
      </c>
      <c r="V1006" s="15" t="s">
        <v>1146</v>
      </c>
      <c r="W1006" s="25">
        <f>I1006/M1006</f>
        <v>336.26666666666665</v>
      </c>
      <c r="X1006" s="20">
        <v>51191905</v>
      </c>
      <c r="Y1006" s="20" t="s">
        <v>6237</v>
      </c>
      <c r="Z1006" s="20" t="s">
        <v>2207</v>
      </c>
      <c r="AA1006" s="20" t="s">
        <v>2211</v>
      </c>
      <c r="AB1006" s="20" t="s">
        <v>1149</v>
      </c>
      <c r="AC1006" s="20" t="s">
        <v>1150</v>
      </c>
      <c r="AD1006" s="20" t="s">
        <v>196</v>
      </c>
      <c r="AE1006" s="20" t="s">
        <v>5572</v>
      </c>
      <c r="AF1006" s="20" t="s">
        <v>84</v>
      </c>
      <c r="AG1006" s="20" t="s">
        <v>61</v>
      </c>
      <c r="AH1006" s="20" t="s">
        <v>48</v>
      </c>
      <c r="AI1006" s="26">
        <v>44979</v>
      </c>
      <c r="AJ1006" s="20" t="s">
        <v>62</v>
      </c>
      <c r="AK1006" s="20" t="s">
        <v>6238</v>
      </c>
      <c r="AL1006" s="15"/>
    </row>
    <row r="1007" spans="1:44" s="13" customFormat="1" ht="11.4" x14ac:dyDescent="0.2">
      <c r="A1007" s="14" t="s">
        <v>38</v>
      </c>
      <c r="B1007" s="14" t="s">
        <v>39</v>
      </c>
      <c r="C1007" s="14" t="s">
        <v>40</v>
      </c>
      <c r="D1007" s="14" t="s">
        <v>41</v>
      </c>
      <c r="E1007" s="15" t="s">
        <v>2821</v>
      </c>
      <c r="F1007" s="15" t="s">
        <v>3674</v>
      </c>
      <c r="G1007" s="16" t="str">
        <f>P1007&amp;" "&amp;O1007&amp;" "&amp;Q1007</f>
        <v xml:space="preserve">COLIRIO  </v>
      </c>
      <c r="H1007" s="15" t="s">
        <v>363</v>
      </c>
      <c r="I1007" s="17">
        <v>302640</v>
      </c>
      <c r="J1007" s="15" t="s">
        <v>427</v>
      </c>
      <c r="K1007" s="14" t="s">
        <v>353</v>
      </c>
      <c r="L1007" s="15" t="s">
        <v>2207</v>
      </c>
      <c r="M1007" s="17">
        <v>20</v>
      </c>
      <c r="N1007" s="15" t="str">
        <f>F1007&amp;" "&amp;G1007</f>
        <v xml:space="preserve">POLIETILENGLICOL COLIRIO  </v>
      </c>
      <c r="O1007" s="15" t="s">
        <v>48</v>
      </c>
      <c r="P1007" s="15" t="s">
        <v>1078</v>
      </c>
      <c r="Q1007" s="15" t="s">
        <v>48</v>
      </c>
      <c r="R1007" s="15" t="s">
        <v>6239</v>
      </c>
      <c r="S1007" s="15" t="s">
        <v>6240</v>
      </c>
      <c r="T1007" s="15" t="s">
        <v>2824</v>
      </c>
      <c r="U1007" s="15" t="s">
        <v>6240</v>
      </c>
      <c r="V1007" s="15" t="s">
        <v>4946</v>
      </c>
      <c r="W1007" s="17">
        <f>I1007/M1007</f>
        <v>15132</v>
      </c>
      <c r="X1007" s="15">
        <v>51171631</v>
      </c>
      <c r="Y1007" s="15" t="s">
        <v>6241</v>
      </c>
      <c r="Z1007" s="15" t="s">
        <v>2207</v>
      </c>
      <c r="AA1007" s="15" t="s">
        <v>2211</v>
      </c>
      <c r="AB1007" s="15" t="s">
        <v>6242</v>
      </c>
      <c r="AC1007" s="15" t="s">
        <v>4949</v>
      </c>
      <c r="AD1007" s="15" t="s">
        <v>233</v>
      </c>
      <c r="AE1007" s="15" t="s">
        <v>2827</v>
      </c>
      <c r="AF1007" s="15" t="s">
        <v>84</v>
      </c>
      <c r="AG1007" s="15" t="s">
        <v>61</v>
      </c>
      <c r="AH1007" s="15" t="s">
        <v>48</v>
      </c>
      <c r="AI1007" s="18">
        <v>45092</v>
      </c>
      <c r="AJ1007" s="15" t="s">
        <v>62</v>
      </c>
      <c r="AK1007" s="15" t="s">
        <v>6243</v>
      </c>
      <c r="AL1007" s="15"/>
    </row>
    <row r="1008" spans="1:44" s="13" customFormat="1" ht="11.4" x14ac:dyDescent="0.2">
      <c r="A1008" s="22" t="s">
        <v>38</v>
      </c>
      <c r="B1008" s="22" t="s">
        <v>108</v>
      </c>
      <c r="C1008" s="22" t="s">
        <v>109</v>
      </c>
      <c r="D1008" s="22" t="s">
        <v>110</v>
      </c>
      <c r="E1008" s="20" t="s">
        <v>2821</v>
      </c>
      <c r="F1008" s="20" t="s">
        <v>3674</v>
      </c>
      <c r="G1008" s="16" t="str">
        <f>P1008&amp;" "&amp;O1008&amp;" "&amp;Q1008</f>
        <v xml:space="preserve">COLIRIO  </v>
      </c>
      <c r="H1008" s="20" t="s">
        <v>363</v>
      </c>
      <c r="I1008" s="23">
        <v>302640</v>
      </c>
      <c r="J1008" s="23" t="s">
        <v>1510</v>
      </c>
      <c r="K1008" s="22" t="s">
        <v>167</v>
      </c>
      <c r="L1008" s="24" t="s">
        <v>1511</v>
      </c>
      <c r="M1008" s="23">
        <v>20</v>
      </c>
      <c r="N1008" s="20" t="str">
        <f>F1008&amp;" "&amp;G1008</f>
        <v xml:space="preserve">POLIETILENGLICOL COLIRIO  </v>
      </c>
      <c r="O1008" s="20"/>
      <c r="P1008" s="15" t="s">
        <v>1078</v>
      </c>
      <c r="Q1008" s="20"/>
      <c r="R1008" s="20" t="s">
        <v>6239</v>
      </c>
      <c r="S1008" s="20" t="s">
        <v>6240</v>
      </c>
      <c r="T1008" s="20" t="s">
        <v>4682</v>
      </c>
      <c r="U1008" s="20" t="s">
        <v>6240</v>
      </c>
      <c r="V1008" s="24" t="s">
        <v>4946</v>
      </c>
      <c r="W1008" s="25">
        <f>I1008/M1008</f>
        <v>15132</v>
      </c>
      <c r="X1008" s="20">
        <v>51142148</v>
      </c>
      <c r="Y1008" s="20" t="s">
        <v>6244</v>
      </c>
      <c r="Z1008" s="20" t="s">
        <v>759</v>
      </c>
      <c r="AA1008" s="20" t="s">
        <v>1515</v>
      </c>
      <c r="AB1008" s="20" t="s">
        <v>6242</v>
      </c>
      <c r="AC1008" s="20" t="s">
        <v>4949</v>
      </c>
      <c r="AD1008" s="20" t="s">
        <v>233</v>
      </c>
      <c r="AE1008" s="20" t="s">
        <v>2827</v>
      </c>
      <c r="AF1008" s="20" t="s">
        <v>84</v>
      </c>
      <c r="AG1008" s="20" t="s">
        <v>61</v>
      </c>
      <c r="AH1008" s="20" t="s">
        <v>48</v>
      </c>
      <c r="AI1008" s="26">
        <v>45125</v>
      </c>
      <c r="AJ1008" s="20" t="s">
        <v>62</v>
      </c>
      <c r="AK1008" s="20" t="s">
        <v>6245</v>
      </c>
      <c r="AL1008" s="15"/>
    </row>
    <row r="1009" spans="1:44" s="13" customFormat="1" ht="11.4" x14ac:dyDescent="0.2">
      <c r="A1009" s="22" t="s">
        <v>38</v>
      </c>
      <c r="B1009" s="22" t="s">
        <v>108</v>
      </c>
      <c r="C1009" s="22" t="s">
        <v>109</v>
      </c>
      <c r="D1009" s="22" t="s">
        <v>110</v>
      </c>
      <c r="E1009" s="20" t="s">
        <v>2821</v>
      </c>
      <c r="F1009" s="20" t="s">
        <v>3674</v>
      </c>
      <c r="G1009" s="16" t="str">
        <f>P1009&amp;" "&amp;O1009&amp;" "&amp;Q1009</f>
        <v xml:space="preserve">COLIRIO  </v>
      </c>
      <c r="H1009" s="20" t="s">
        <v>363</v>
      </c>
      <c r="I1009" s="23">
        <v>302640</v>
      </c>
      <c r="J1009" s="23" t="s">
        <v>6246</v>
      </c>
      <c r="K1009" s="22" t="s">
        <v>46</v>
      </c>
      <c r="L1009" s="24" t="s">
        <v>6247</v>
      </c>
      <c r="M1009" s="23">
        <v>20</v>
      </c>
      <c r="N1009" s="20" t="str">
        <f>F1009&amp;" "&amp;G1009</f>
        <v xml:space="preserve">POLIETILENGLICOL COLIRIO  </v>
      </c>
      <c r="O1009" s="20"/>
      <c r="P1009" s="20" t="s">
        <v>1078</v>
      </c>
      <c r="Q1009" s="20"/>
      <c r="R1009" s="20"/>
      <c r="S1009" s="20" t="s">
        <v>6248</v>
      </c>
      <c r="T1009" s="20" t="s">
        <v>2824</v>
      </c>
      <c r="U1009" s="20" t="s">
        <v>6248</v>
      </c>
      <c r="V1009" s="24" t="s">
        <v>4946</v>
      </c>
      <c r="W1009" s="25">
        <f>I1009/M1009</f>
        <v>15132</v>
      </c>
      <c r="X1009" s="20">
        <v>51171631</v>
      </c>
      <c r="Y1009" s="20" t="s">
        <v>6249</v>
      </c>
      <c r="Z1009" s="20" t="s">
        <v>100</v>
      </c>
      <c r="AA1009" s="20" t="s">
        <v>6250</v>
      </c>
      <c r="AB1009" s="20" t="s">
        <v>6242</v>
      </c>
      <c r="AC1009" s="20" t="s">
        <v>4949</v>
      </c>
      <c r="AD1009" s="20" t="s">
        <v>233</v>
      </c>
      <c r="AE1009" s="20" t="s">
        <v>2827</v>
      </c>
      <c r="AF1009" s="20" t="s">
        <v>84</v>
      </c>
      <c r="AG1009" s="20" t="s">
        <v>61</v>
      </c>
      <c r="AH1009" s="20" t="s">
        <v>48</v>
      </c>
      <c r="AI1009" s="26">
        <v>45113</v>
      </c>
      <c r="AJ1009" s="20" t="s">
        <v>62</v>
      </c>
      <c r="AK1009" s="20" t="s">
        <v>6251</v>
      </c>
      <c r="AL1009" s="15"/>
    </row>
    <row r="1010" spans="1:44" s="13" customFormat="1" ht="11.4" x14ac:dyDescent="0.2">
      <c r="A1010" s="22" t="s">
        <v>38</v>
      </c>
      <c r="B1010" s="22" t="s">
        <v>424</v>
      </c>
      <c r="C1010" s="22" t="s">
        <v>41</v>
      </c>
      <c r="D1010" s="22" t="s">
        <v>162</v>
      </c>
      <c r="E1010" s="24" t="s">
        <v>2821</v>
      </c>
      <c r="F1010" s="20" t="s">
        <v>3674</v>
      </c>
      <c r="G1010" s="16" t="str">
        <f>P1010&amp;" "&amp;O1010&amp;" "&amp;Q1010</f>
        <v xml:space="preserve">COLIRIO  </v>
      </c>
      <c r="H1010" s="20" t="s">
        <v>363</v>
      </c>
      <c r="I1010" s="23">
        <v>302640</v>
      </c>
      <c r="J1010" s="20" t="s">
        <v>1994</v>
      </c>
      <c r="K1010" s="22" t="s">
        <v>46</v>
      </c>
      <c r="L1010" s="20" t="s">
        <v>1995</v>
      </c>
      <c r="M1010" s="23">
        <v>20</v>
      </c>
      <c r="N1010" s="15" t="str">
        <f>F1010&amp;" "&amp;G1010</f>
        <v xml:space="preserve">POLIETILENGLICOL COLIRIO  </v>
      </c>
      <c r="O1010" s="20"/>
      <c r="P1010" s="15" t="s">
        <v>1078</v>
      </c>
      <c r="Q1010" s="20"/>
      <c r="R1010" s="20" t="s">
        <v>6239</v>
      </c>
      <c r="S1010" s="20" t="s">
        <v>6252</v>
      </c>
      <c r="T1010" s="20" t="s">
        <v>96</v>
      </c>
      <c r="U1010" s="20" t="s">
        <v>6252</v>
      </c>
      <c r="V1010" s="15" t="s">
        <v>4946</v>
      </c>
      <c r="W1010" s="25">
        <f>I1010/M1010</f>
        <v>15132</v>
      </c>
      <c r="X1010" s="20">
        <v>42171903</v>
      </c>
      <c r="Y1010" s="20" t="s">
        <v>6253</v>
      </c>
      <c r="Z1010" s="20" t="s">
        <v>100</v>
      </c>
      <c r="AA1010" s="20" t="s">
        <v>1998</v>
      </c>
      <c r="AB1010" s="20" t="s">
        <v>6242</v>
      </c>
      <c r="AC1010" s="20" t="s">
        <v>4949</v>
      </c>
      <c r="AD1010" s="20" t="s">
        <v>233</v>
      </c>
      <c r="AE1010" s="20" t="s">
        <v>2827</v>
      </c>
      <c r="AF1010" s="20" t="s">
        <v>84</v>
      </c>
      <c r="AG1010" s="20" t="s">
        <v>61</v>
      </c>
      <c r="AH1010" s="20" t="s">
        <v>48</v>
      </c>
      <c r="AI1010" s="26">
        <v>44973</v>
      </c>
      <c r="AJ1010" s="20" t="s">
        <v>62</v>
      </c>
      <c r="AK1010" s="20" t="s">
        <v>6254</v>
      </c>
      <c r="AL1010" s="15"/>
    </row>
    <row r="1011" spans="1:44" s="13" customFormat="1" ht="11.4" x14ac:dyDescent="0.2">
      <c r="A1011" s="14" t="s">
        <v>38</v>
      </c>
      <c r="B1011" s="14" t="s">
        <v>220</v>
      </c>
      <c r="C1011" s="14" t="s">
        <v>123</v>
      </c>
      <c r="D1011" s="14" t="s">
        <v>162</v>
      </c>
      <c r="E1011" s="15" t="s">
        <v>2821</v>
      </c>
      <c r="F1011" s="15" t="s">
        <v>3674</v>
      </c>
      <c r="G1011" s="16" t="str">
        <f>P1011&amp;" "&amp;O1011&amp;" "&amp;Q1011</f>
        <v xml:space="preserve">COLIRIO  </v>
      </c>
      <c r="H1011" s="15" t="s">
        <v>378</v>
      </c>
      <c r="I1011" s="17">
        <v>302640</v>
      </c>
      <c r="J1011" s="15" t="s">
        <v>1489</v>
      </c>
      <c r="K1011" s="14" t="s">
        <v>46</v>
      </c>
      <c r="L1011" s="15" t="s">
        <v>1490</v>
      </c>
      <c r="M1011" s="17">
        <v>20</v>
      </c>
      <c r="N1011" s="15" t="str">
        <f>F1011&amp;" "&amp;G1011</f>
        <v xml:space="preserve">POLIETILENGLICOL COLIRIO  </v>
      </c>
      <c r="O1011" s="15"/>
      <c r="P1011" s="15" t="s">
        <v>1078</v>
      </c>
      <c r="Q1011" s="15"/>
      <c r="R1011" s="15" t="s">
        <v>6239</v>
      </c>
      <c r="S1011" s="15" t="s">
        <v>6255</v>
      </c>
      <c r="T1011" s="15" t="s">
        <v>2642</v>
      </c>
      <c r="U1011" s="15" t="s">
        <v>6256</v>
      </c>
      <c r="V1011" s="15" t="s">
        <v>4946</v>
      </c>
      <c r="W1011" s="17">
        <f>I1011/M1011</f>
        <v>15132</v>
      </c>
      <c r="X1011" s="15">
        <v>51241120</v>
      </c>
      <c r="Y1011" s="15" t="s">
        <v>6257</v>
      </c>
      <c r="Z1011" s="15" t="s">
        <v>78</v>
      </c>
      <c r="AA1011" s="15" t="s">
        <v>1497</v>
      </c>
      <c r="AB1011" s="15" t="s">
        <v>6242</v>
      </c>
      <c r="AC1011" s="15" t="s">
        <v>4949</v>
      </c>
      <c r="AD1011" s="15" t="s">
        <v>233</v>
      </c>
      <c r="AE1011" s="15" t="s">
        <v>2827</v>
      </c>
      <c r="AF1011" s="15" t="s">
        <v>84</v>
      </c>
      <c r="AG1011" s="15" t="s">
        <v>61</v>
      </c>
      <c r="AH1011" s="15" t="s">
        <v>6258</v>
      </c>
      <c r="AI1011" s="18">
        <v>45013</v>
      </c>
      <c r="AJ1011" s="15" t="s">
        <v>62</v>
      </c>
      <c r="AK1011" s="15" t="s">
        <v>6259</v>
      </c>
      <c r="AL1011" s="15"/>
    </row>
    <row r="1012" spans="1:44" s="13" customFormat="1" ht="11.4" x14ac:dyDescent="0.2">
      <c r="A1012" s="14" t="s">
        <v>38</v>
      </c>
      <c r="B1012" s="14" t="s">
        <v>86</v>
      </c>
      <c r="C1012" s="14" t="s">
        <v>87</v>
      </c>
      <c r="D1012" s="14" t="s">
        <v>88</v>
      </c>
      <c r="E1012" s="15" t="s">
        <v>2821</v>
      </c>
      <c r="F1012" s="15" t="s">
        <v>3674</v>
      </c>
      <c r="G1012" s="16" t="str">
        <f>P1012&amp;" "&amp;O1012&amp;" "&amp;Q1012</f>
        <v xml:space="preserve">COLIRIO  </v>
      </c>
      <c r="H1012" s="15" t="s">
        <v>363</v>
      </c>
      <c r="I1012" s="17">
        <v>302640</v>
      </c>
      <c r="J1012" s="15" t="s">
        <v>427</v>
      </c>
      <c r="K1012" s="14" t="s">
        <v>353</v>
      </c>
      <c r="L1012" s="15" t="s">
        <v>2207</v>
      </c>
      <c r="M1012" s="17">
        <v>20</v>
      </c>
      <c r="N1012" s="15" t="str">
        <f>F1012&amp;" "&amp;G1012</f>
        <v xml:space="preserve">POLIETILENGLICOL COLIRIO  </v>
      </c>
      <c r="O1012" s="15" t="s">
        <v>48</v>
      </c>
      <c r="P1012" s="15" t="s">
        <v>1078</v>
      </c>
      <c r="Q1012" s="15" t="s">
        <v>48</v>
      </c>
      <c r="R1012" s="15" t="s">
        <v>6239</v>
      </c>
      <c r="S1012" s="15" t="s">
        <v>6240</v>
      </c>
      <c r="T1012" s="15" t="s">
        <v>2824</v>
      </c>
      <c r="U1012" s="15" t="s">
        <v>6240</v>
      </c>
      <c r="V1012" s="19" t="s">
        <v>4946</v>
      </c>
      <c r="W1012" s="17">
        <f>I1012/M1012</f>
        <v>15132</v>
      </c>
      <c r="X1012" s="15">
        <v>51171631</v>
      </c>
      <c r="Y1012" s="15" t="s">
        <v>6260</v>
      </c>
      <c r="Z1012" s="15" t="s">
        <v>2207</v>
      </c>
      <c r="AA1012" s="15" t="s">
        <v>2211</v>
      </c>
      <c r="AB1012" s="15" t="s">
        <v>6242</v>
      </c>
      <c r="AC1012" s="15" t="s">
        <v>4949</v>
      </c>
      <c r="AD1012" s="15" t="s">
        <v>233</v>
      </c>
      <c r="AE1012" s="15" t="s">
        <v>2827</v>
      </c>
      <c r="AF1012" s="15" t="s">
        <v>84</v>
      </c>
      <c r="AG1012" s="15" t="s">
        <v>61</v>
      </c>
      <c r="AH1012" s="15" t="s">
        <v>48</v>
      </c>
      <c r="AI1012" s="18">
        <v>45040</v>
      </c>
      <c r="AJ1012" s="15" t="s">
        <v>62</v>
      </c>
      <c r="AK1012" s="15" t="s">
        <v>6261</v>
      </c>
      <c r="AL1012" s="15"/>
    </row>
    <row r="1013" spans="1:44" s="13" customFormat="1" ht="11.4" x14ac:dyDescent="0.2">
      <c r="A1013" s="14" t="s">
        <v>38</v>
      </c>
      <c r="B1013" s="14" t="s">
        <v>64</v>
      </c>
      <c r="C1013" s="14" t="s">
        <v>65</v>
      </c>
      <c r="D1013" s="14" t="s">
        <v>41</v>
      </c>
      <c r="E1013" s="15" t="s">
        <v>2821</v>
      </c>
      <c r="F1013" s="15" t="s">
        <v>3674</v>
      </c>
      <c r="G1013" s="16" t="str">
        <f>P1013&amp;" "&amp;O1013&amp;" "&amp;Q1013</f>
        <v xml:space="preserve">COLIRIO  </v>
      </c>
      <c r="H1013" s="15" t="s">
        <v>378</v>
      </c>
      <c r="I1013" s="17">
        <v>302640</v>
      </c>
      <c r="J1013" s="15" t="s">
        <v>3899</v>
      </c>
      <c r="K1013" s="14" t="s">
        <v>533</v>
      </c>
      <c r="L1013" s="15" t="s">
        <v>3900</v>
      </c>
      <c r="M1013" s="17">
        <v>20</v>
      </c>
      <c r="N1013" s="15" t="str">
        <f>F1013&amp;" "&amp;G1013</f>
        <v xml:space="preserve">POLIETILENGLICOL COLIRIO  </v>
      </c>
      <c r="O1013" s="15" t="s">
        <v>48</v>
      </c>
      <c r="P1013" s="15" t="s">
        <v>1078</v>
      </c>
      <c r="Q1013" s="15" t="s">
        <v>48</v>
      </c>
      <c r="R1013" s="15" t="s">
        <v>6239</v>
      </c>
      <c r="S1013" s="15" t="s">
        <v>6262</v>
      </c>
      <c r="T1013" s="15" t="s">
        <v>2642</v>
      </c>
      <c r="U1013" s="15" t="s">
        <v>6263</v>
      </c>
      <c r="V1013" s="15" t="s">
        <v>4946</v>
      </c>
      <c r="W1013" s="17">
        <f>I1013/M1013</f>
        <v>15132</v>
      </c>
      <c r="X1013" s="15">
        <v>51241120</v>
      </c>
      <c r="Y1013" s="15" t="s">
        <v>6264</v>
      </c>
      <c r="Z1013" s="15" t="s">
        <v>499</v>
      </c>
      <c r="AA1013" s="15" t="s">
        <v>3906</v>
      </c>
      <c r="AB1013" s="15" t="s">
        <v>6242</v>
      </c>
      <c r="AC1013" s="15" t="s">
        <v>4949</v>
      </c>
      <c r="AD1013" s="15" t="s">
        <v>233</v>
      </c>
      <c r="AE1013" s="15" t="s">
        <v>2827</v>
      </c>
      <c r="AF1013" s="15" t="s">
        <v>84</v>
      </c>
      <c r="AG1013" s="15" t="s">
        <v>61</v>
      </c>
      <c r="AH1013" s="15" t="s">
        <v>3907</v>
      </c>
      <c r="AI1013" s="18">
        <v>45077</v>
      </c>
      <c r="AJ1013" s="15" t="s">
        <v>119</v>
      </c>
      <c r="AK1013" s="15" t="s">
        <v>3908</v>
      </c>
      <c r="AL1013" s="15"/>
    </row>
    <row r="1014" spans="1:44" s="13" customFormat="1" ht="11.4" x14ac:dyDescent="0.2">
      <c r="A1014" s="22" t="s">
        <v>38</v>
      </c>
      <c r="B1014" s="22" t="s">
        <v>121</v>
      </c>
      <c r="C1014" s="22" t="s">
        <v>122</v>
      </c>
      <c r="D1014" s="22" t="s">
        <v>123</v>
      </c>
      <c r="E1014" s="20" t="s">
        <v>1808</v>
      </c>
      <c r="F1014" s="20" t="s">
        <v>1809</v>
      </c>
      <c r="G1014" s="16" t="str">
        <f>P1014&amp;" "&amp;O1014&amp;" "&amp;Q1014</f>
        <v xml:space="preserve">COLIRIO 15 MG </v>
      </c>
      <c r="H1014" s="20" t="s">
        <v>378</v>
      </c>
      <c r="I1014" s="23">
        <v>302670</v>
      </c>
      <c r="J1014" s="23" t="s">
        <v>3377</v>
      </c>
      <c r="K1014" s="22" t="s">
        <v>70</v>
      </c>
      <c r="L1014" s="24" t="s">
        <v>3378</v>
      </c>
      <c r="M1014" s="23">
        <v>90</v>
      </c>
      <c r="N1014" s="15" t="str">
        <f>F1014&amp;" "&amp;G1014</f>
        <v xml:space="preserve">DICLOFENACO COLIRIO 15 MG </v>
      </c>
      <c r="O1014" s="20" t="s">
        <v>2265</v>
      </c>
      <c r="P1014" s="20" t="s">
        <v>1078</v>
      </c>
      <c r="Q1014" s="20"/>
      <c r="R1014" s="20" t="s">
        <v>6265</v>
      </c>
      <c r="S1014" s="20" t="s">
        <v>6266</v>
      </c>
      <c r="T1014" s="20" t="s">
        <v>1809</v>
      </c>
      <c r="U1014" s="20" t="s">
        <v>6267</v>
      </c>
      <c r="V1014" s="24" t="s">
        <v>98</v>
      </c>
      <c r="W1014" s="25">
        <f>I1014/M1014</f>
        <v>3363</v>
      </c>
      <c r="X1014" s="20">
        <v>51142121</v>
      </c>
      <c r="Y1014" s="20" t="s">
        <v>6268</v>
      </c>
      <c r="Z1014" s="20" t="s">
        <v>3381</v>
      </c>
      <c r="AA1014" s="20" t="s">
        <v>3382</v>
      </c>
      <c r="AB1014" s="20" t="s">
        <v>102</v>
      </c>
      <c r="AC1014" s="20" t="s">
        <v>103</v>
      </c>
      <c r="AD1014" s="20" t="s">
        <v>420</v>
      </c>
      <c r="AE1014" s="20" t="s">
        <v>1816</v>
      </c>
      <c r="AF1014" s="20" t="s">
        <v>84</v>
      </c>
      <c r="AG1014" s="20" t="s">
        <v>61</v>
      </c>
      <c r="AH1014" s="20" t="s">
        <v>6269</v>
      </c>
      <c r="AI1014" s="26">
        <v>45148</v>
      </c>
      <c r="AJ1014" s="20" t="s">
        <v>62</v>
      </c>
      <c r="AK1014" s="20" t="s">
        <v>6270</v>
      </c>
      <c r="AL1014" s="20"/>
      <c r="AM1014" s="21"/>
      <c r="AN1014" s="21"/>
      <c r="AO1014" s="21"/>
      <c r="AP1014" s="21"/>
      <c r="AQ1014" s="21"/>
      <c r="AR1014" s="21"/>
    </row>
    <row r="1015" spans="1:44" s="13" customFormat="1" ht="11.4" x14ac:dyDescent="0.2">
      <c r="A1015" s="22" t="s">
        <v>38</v>
      </c>
      <c r="B1015" s="22" t="s">
        <v>160</v>
      </c>
      <c r="C1015" s="22" t="s">
        <v>161</v>
      </c>
      <c r="D1015" s="22" t="s">
        <v>162</v>
      </c>
      <c r="E1015" s="24" t="s">
        <v>4502</v>
      </c>
      <c r="F1015" s="24" t="s">
        <v>6008</v>
      </c>
      <c r="G1015" s="16" t="str">
        <f>P1015&amp;" "&amp;O1015&amp;" "&amp;Q1015</f>
        <v xml:space="preserve">COMPRIMIDOS  </v>
      </c>
      <c r="H1015" s="20" t="s">
        <v>363</v>
      </c>
      <c r="I1015" s="23">
        <v>302670</v>
      </c>
      <c r="J1015" s="20" t="s">
        <v>4635</v>
      </c>
      <c r="K1015" s="22" t="s">
        <v>210</v>
      </c>
      <c r="L1015" s="24" t="s">
        <v>4636</v>
      </c>
      <c r="M1015" s="23">
        <v>900</v>
      </c>
      <c r="N1015" s="15" t="str">
        <f>F1015&amp;" "&amp;G1015</f>
        <v xml:space="preserve">PROBIOTICO COMPRIMIDOS  </v>
      </c>
      <c r="O1015" s="20"/>
      <c r="P1015" s="15" t="s">
        <v>73</v>
      </c>
      <c r="Q1015" s="20"/>
      <c r="R1015" s="20" t="s">
        <v>6009</v>
      </c>
      <c r="S1015" s="20" t="s">
        <v>6009</v>
      </c>
      <c r="T1015" s="20" t="s">
        <v>6271</v>
      </c>
      <c r="U1015" s="20" t="s">
        <v>6272</v>
      </c>
      <c r="V1015" s="24" t="s">
        <v>477</v>
      </c>
      <c r="W1015" s="23">
        <f>I1015/M1015</f>
        <v>336.3</v>
      </c>
      <c r="X1015" s="20">
        <v>51212013</v>
      </c>
      <c r="Y1015" s="20" t="s">
        <v>6273</v>
      </c>
      <c r="Z1015" s="20" t="s">
        <v>100</v>
      </c>
      <c r="AA1015" s="20" t="s">
        <v>4642</v>
      </c>
      <c r="AB1015" s="20" t="s">
        <v>481</v>
      </c>
      <c r="AC1015" s="20" t="s">
        <v>482</v>
      </c>
      <c r="AD1015" s="20" t="s">
        <v>252</v>
      </c>
      <c r="AE1015" s="20" t="s">
        <v>4507</v>
      </c>
      <c r="AF1015" s="20" t="s">
        <v>84</v>
      </c>
      <c r="AG1015" s="20" t="s">
        <v>61</v>
      </c>
      <c r="AH1015" s="20" t="s">
        <v>6274</v>
      </c>
      <c r="AI1015" s="26">
        <v>44949</v>
      </c>
      <c r="AJ1015" s="20" t="s">
        <v>62</v>
      </c>
      <c r="AK1015" s="20" t="s">
        <v>6275</v>
      </c>
      <c r="AL1015" s="15"/>
    </row>
    <row r="1016" spans="1:44" s="13" customFormat="1" ht="11.4" x14ac:dyDescent="0.2">
      <c r="A1016" s="14" t="s">
        <v>38</v>
      </c>
      <c r="B1016" s="14" t="s">
        <v>70</v>
      </c>
      <c r="C1016" s="14" t="s">
        <v>147</v>
      </c>
      <c r="D1016" s="14" t="s">
        <v>87</v>
      </c>
      <c r="E1016" s="15" t="s">
        <v>4577</v>
      </c>
      <c r="F1016" s="15" t="s">
        <v>6276</v>
      </c>
      <c r="G1016" s="27" t="str">
        <f>P1016&amp;" "&amp;O1016&amp;" "&amp;Q1016</f>
        <v xml:space="preserve">COMPRIMIDOS 20 MG </v>
      </c>
      <c r="H1016" s="15" t="s">
        <v>239</v>
      </c>
      <c r="I1016" s="17">
        <v>302680</v>
      </c>
      <c r="J1016" s="15" t="s">
        <v>3935</v>
      </c>
      <c r="K1016" s="14">
        <v>7</v>
      </c>
      <c r="L1016" s="15" t="s">
        <v>3936</v>
      </c>
      <c r="M1016" s="17">
        <v>7</v>
      </c>
      <c r="N1016" s="20" t="str">
        <f>F1016&amp;" "&amp;G1016</f>
        <v xml:space="preserve">RIVAROXABAN COMPRIMIDOS 20 MG </v>
      </c>
      <c r="O1016" s="15" t="s">
        <v>1105</v>
      </c>
      <c r="P1016" s="15" t="s">
        <v>73</v>
      </c>
      <c r="Q1016" s="15" t="s">
        <v>48</v>
      </c>
      <c r="R1016" s="15" t="s">
        <v>6277</v>
      </c>
      <c r="S1016" s="15" t="s">
        <v>6278</v>
      </c>
      <c r="T1016" s="15" t="s">
        <v>2653</v>
      </c>
      <c r="U1016" s="15" t="s">
        <v>6278</v>
      </c>
      <c r="V1016" s="15" t="s">
        <v>6279</v>
      </c>
      <c r="W1016" s="23">
        <f>I1016/M1016</f>
        <v>43240</v>
      </c>
      <c r="X1016" s="15">
        <v>51142106</v>
      </c>
      <c r="Y1016" s="15" t="s">
        <v>6280</v>
      </c>
      <c r="Z1016" s="15" t="s">
        <v>100</v>
      </c>
      <c r="AA1016" s="15" t="s">
        <v>3940</v>
      </c>
      <c r="AB1016" s="15" t="s">
        <v>6281</v>
      </c>
      <c r="AC1016" s="15" t="s">
        <v>6282</v>
      </c>
      <c r="AD1016" s="15" t="s">
        <v>104</v>
      </c>
      <c r="AE1016" s="15" t="s">
        <v>4583</v>
      </c>
      <c r="AF1016" s="15" t="s">
        <v>84</v>
      </c>
      <c r="AG1016" s="15" t="s">
        <v>61</v>
      </c>
      <c r="AH1016" s="15" t="s">
        <v>48</v>
      </c>
      <c r="AI1016" s="18">
        <v>45224</v>
      </c>
      <c r="AJ1016" s="15" t="s">
        <v>62</v>
      </c>
      <c r="AK1016" s="15" t="s">
        <v>6283</v>
      </c>
      <c r="AL1016" s="15" t="s">
        <v>159</v>
      </c>
    </row>
    <row r="1017" spans="1:44" s="13" customFormat="1" ht="11.4" x14ac:dyDescent="0.2">
      <c r="A1017" s="22" t="s">
        <v>38</v>
      </c>
      <c r="B1017" s="22" t="s">
        <v>108</v>
      </c>
      <c r="C1017" s="22" t="s">
        <v>109</v>
      </c>
      <c r="D1017" s="22" t="s">
        <v>110</v>
      </c>
      <c r="E1017" s="20" t="s">
        <v>5695</v>
      </c>
      <c r="F1017" s="20" t="s">
        <v>5696</v>
      </c>
      <c r="G1017" s="16" t="str">
        <f>P1017&amp;" "&amp;O1017&amp;" "&amp;Q1017</f>
        <v xml:space="preserve">COMPRIMIDOS 4 MG/500 MG/60 MG </v>
      </c>
      <c r="H1017" s="20" t="s">
        <v>68</v>
      </c>
      <c r="I1017" s="23">
        <v>302700</v>
      </c>
      <c r="J1017" s="23" t="s">
        <v>6284</v>
      </c>
      <c r="K1017" s="22" t="s">
        <v>125</v>
      </c>
      <c r="L1017" s="24" t="s">
        <v>6285</v>
      </c>
      <c r="M1017" s="23">
        <v>3000</v>
      </c>
      <c r="N1017" s="20" t="str">
        <f>F1017&amp;" "&amp;G1017</f>
        <v xml:space="preserve">CLORFENAMINA, PARACETAMOL, PSEUDOEFEDRINA COMPRIMIDOS 4 MG/500 MG/60 MG </v>
      </c>
      <c r="O1017" s="20" t="s">
        <v>6286</v>
      </c>
      <c r="P1017" s="20" t="s">
        <v>73</v>
      </c>
      <c r="Q1017" s="20"/>
      <c r="R1017" s="20" t="s">
        <v>6287</v>
      </c>
      <c r="S1017" s="20" t="s">
        <v>6288</v>
      </c>
      <c r="T1017" s="20" t="s">
        <v>1647</v>
      </c>
      <c r="U1017" s="20" t="s">
        <v>6289</v>
      </c>
      <c r="V1017" s="24" t="s">
        <v>489</v>
      </c>
      <c r="W1017" s="25">
        <f>I1017/M1017</f>
        <v>100.9</v>
      </c>
      <c r="X1017" s="20">
        <v>51161812</v>
      </c>
      <c r="Y1017" s="20" t="s">
        <v>6290</v>
      </c>
      <c r="Z1017" s="20" t="s">
        <v>568</v>
      </c>
      <c r="AA1017" s="20" t="s">
        <v>6291</v>
      </c>
      <c r="AB1017" s="20" t="s">
        <v>492</v>
      </c>
      <c r="AC1017" s="20" t="s">
        <v>493</v>
      </c>
      <c r="AD1017" s="20" t="s">
        <v>1151</v>
      </c>
      <c r="AE1017" s="20" t="s">
        <v>5709</v>
      </c>
      <c r="AF1017" s="20" t="s">
        <v>84</v>
      </c>
      <c r="AG1017" s="20" t="s">
        <v>61</v>
      </c>
      <c r="AH1017" s="20" t="s">
        <v>6292</v>
      </c>
      <c r="AI1017" s="26">
        <v>45126</v>
      </c>
      <c r="AJ1017" s="20" t="s">
        <v>62</v>
      </c>
      <c r="AK1017" s="20" t="s">
        <v>6293</v>
      </c>
      <c r="AL1017" s="15"/>
    </row>
    <row r="1018" spans="1:44" s="13" customFormat="1" ht="11.4" x14ac:dyDescent="0.2">
      <c r="A1018" s="14" t="s">
        <v>38</v>
      </c>
      <c r="B1018" s="14" t="s">
        <v>220</v>
      </c>
      <c r="C1018" s="14" t="s">
        <v>123</v>
      </c>
      <c r="D1018" s="14" t="s">
        <v>162</v>
      </c>
      <c r="E1018" s="15" t="s">
        <v>1691</v>
      </c>
      <c r="F1018" s="15" t="s">
        <v>6294</v>
      </c>
      <c r="G1018" s="16" t="str">
        <f>P1018&amp;" "&amp;O1018&amp;" "&amp;Q1018</f>
        <v xml:space="preserve">COMPRIMIDOS 400 MG/500 MG </v>
      </c>
      <c r="H1018" s="15" t="s">
        <v>239</v>
      </c>
      <c r="I1018" s="17">
        <v>302760</v>
      </c>
      <c r="J1018" s="15" t="s">
        <v>485</v>
      </c>
      <c r="K1018" s="14" t="s">
        <v>70</v>
      </c>
      <c r="L1018" s="15" t="s">
        <v>1353</v>
      </c>
      <c r="M1018" s="17">
        <v>1800</v>
      </c>
      <c r="N1018" s="15" t="str">
        <f>F1018&amp;" "&amp;G1018</f>
        <v xml:space="preserve">CONDROITINA, GLUCOSAMINA COMPRIMIDOS 400 MG/500 MG </v>
      </c>
      <c r="O1018" s="15" t="s">
        <v>6295</v>
      </c>
      <c r="P1018" s="15" t="s">
        <v>73</v>
      </c>
      <c r="Q1018" s="15"/>
      <c r="R1018" s="15" t="s">
        <v>6296</v>
      </c>
      <c r="S1018" s="15" t="s">
        <v>6297</v>
      </c>
      <c r="T1018" s="15" t="s">
        <v>781</v>
      </c>
      <c r="U1018" s="15" t="s">
        <v>6298</v>
      </c>
      <c r="V1018" s="15" t="s">
        <v>2201</v>
      </c>
      <c r="W1018" s="17">
        <f>I1018/M1018</f>
        <v>168.2</v>
      </c>
      <c r="X1018" s="15">
        <v>42171903</v>
      </c>
      <c r="Y1018" s="15" t="s">
        <v>6299</v>
      </c>
      <c r="Z1018" s="15" t="s">
        <v>1357</v>
      </c>
      <c r="AA1018" s="15" t="s">
        <v>1358</v>
      </c>
      <c r="AB1018" s="15" t="s">
        <v>2203</v>
      </c>
      <c r="AC1018" s="15" t="s">
        <v>2204</v>
      </c>
      <c r="AD1018" s="15" t="s">
        <v>420</v>
      </c>
      <c r="AE1018" s="15" t="s">
        <v>1698</v>
      </c>
      <c r="AF1018" s="15" t="s">
        <v>181</v>
      </c>
      <c r="AG1018" s="15" t="s">
        <v>61</v>
      </c>
      <c r="AH1018" s="15" t="s">
        <v>6300</v>
      </c>
      <c r="AI1018" s="18">
        <v>44988</v>
      </c>
      <c r="AJ1018" s="15" t="s">
        <v>62</v>
      </c>
      <c r="AK1018" s="15" t="s">
        <v>6301</v>
      </c>
      <c r="AL1018" s="15"/>
    </row>
    <row r="1019" spans="1:44" s="13" customFormat="1" ht="11.4" x14ac:dyDescent="0.2">
      <c r="A1019" s="22" t="s">
        <v>38</v>
      </c>
      <c r="B1019" s="22" t="s">
        <v>121</v>
      </c>
      <c r="C1019" s="22" t="s">
        <v>122</v>
      </c>
      <c r="D1019" s="22" t="s">
        <v>123</v>
      </c>
      <c r="E1019" s="20" t="s">
        <v>237</v>
      </c>
      <c r="F1019" s="20" t="s">
        <v>4278</v>
      </c>
      <c r="G1019" s="16" t="str">
        <f>P1019&amp;" "&amp;O1019&amp;" "&amp;Q1019</f>
        <v xml:space="preserve">COMPRIMIDOS  </v>
      </c>
      <c r="H1019" s="20" t="s">
        <v>363</v>
      </c>
      <c r="I1019" s="23">
        <v>302760</v>
      </c>
      <c r="J1019" s="23" t="s">
        <v>696</v>
      </c>
      <c r="K1019" s="22" t="s">
        <v>125</v>
      </c>
      <c r="L1019" s="24" t="s">
        <v>697</v>
      </c>
      <c r="M1019" s="23">
        <v>1200</v>
      </c>
      <c r="N1019" s="15" t="str">
        <f>F1019&amp;" "&amp;G1019</f>
        <v xml:space="preserve">SUPLEMENTO ALIMENTICIO COMPRIMIDOS  </v>
      </c>
      <c r="O1019" s="20"/>
      <c r="P1019" s="20" t="s">
        <v>73</v>
      </c>
      <c r="Q1019" s="20"/>
      <c r="R1019" s="20" t="s">
        <v>6302</v>
      </c>
      <c r="S1019" s="20" t="s">
        <v>6303</v>
      </c>
      <c r="T1019" s="20" t="s">
        <v>6304</v>
      </c>
      <c r="U1019" s="20" t="s">
        <v>6303</v>
      </c>
      <c r="V1019" s="24" t="s">
        <v>4916</v>
      </c>
      <c r="W1019" s="25">
        <f>I1019/M1019</f>
        <v>252.3</v>
      </c>
      <c r="X1019" s="20">
        <v>51101524</v>
      </c>
      <c r="Y1019" s="20" t="s">
        <v>6305</v>
      </c>
      <c r="Z1019" s="20" t="s">
        <v>702</v>
      </c>
      <c r="AA1019" s="20" t="s">
        <v>703</v>
      </c>
      <c r="AB1019" s="20" t="s">
        <v>4918</v>
      </c>
      <c r="AC1019" s="20" t="s">
        <v>4919</v>
      </c>
      <c r="AD1019" s="20" t="s">
        <v>252</v>
      </c>
      <c r="AE1019" s="20" t="s">
        <v>253</v>
      </c>
      <c r="AF1019" s="20" t="s">
        <v>84</v>
      </c>
      <c r="AG1019" s="20" t="s">
        <v>61</v>
      </c>
      <c r="AH1019" s="20" t="s">
        <v>48</v>
      </c>
      <c r="AI1019" s="26">
        <v>45141</v>
      </c>
      <c r="AJ1019" s="20" t="s">
        <v>62</v>
      </c>
      <c r="AK1019" s="20" t="s">
        <v>6306</v>
      </c>
      <c r="AL1019" s="20"/>
      <c r="AM1019" s="21"/>
      <c r="AN1019" s="21"/>
      <c r="AO1019" s="21"/>
      <c r="AP1019" s="21"/>
      <c r="AQ1019" s="21"/>
      <c r="AR1019" s="21"/>
    </row>
    <row r="1020" spans="1:44" s="13" customFormat="1" ht="11.4" x14ac:dyDescent="0.2">
      <c r="A1020" s="14" t="s">
        <v>38</v>
      </c>
      <c r="B1020" s="14" t="s">
        <v>64</v>
      </c>
      <c r="C1020" s="14" t="s">
        <v>65</v>
      </c>
      <c r="D1020" s="14" t="s">
        <v>41</v>
      </c>
      <c r="E1020" s="15" t="s">
        <v>2589</v>
      </c>
      <c r="F1020" s="15" t="s">
        <v>5891</v>
      </c>
      <c r="G1020" s="16" t="str">
        <f>P1020&amp;" "&amp;O1020&amp;" "&amp;Q1020</f>
        <v xml:space="preserve">COMPRIMIDOS 10 MG/12,5 MG/160 MG </v>
      </c>
      <c r="H1020" s="15" t="s">
        <v>363</v>
      </c>
      <c r="I1020" s="17">
        <v>302764</v>
      </c>
      <c r="J1020" s="15" t="s">
        <v>802</v>
      </c>
      <c r="K1020" s="14" t="s">
        <v>137</v>
      </c>
      <c r="L1020" s="15" t="s">
        <v>803</v>
      </c>
      <c r="M1020" s="17">
        <v>308</v>
      </c>
      <c r="N1020" s="15" t="str">
        <f>F1020&amp;" "&amp;G1020</f>
        <v xml:space="preserve">AMLODIPINO, HIDROCLOROTIAZIDA, VALSARTAN COMPRIMIDOS 10 MG/12,5 MG/160 MG </v>
      </c>
      <c r="O1020" s="15" t="s">
        <v>5892</v>
      </c>
      <c r="P1020" s="15" t="s">
        <v>73</v>
      </c>
      <c r="Q1020" s="15" t="s">
        <v>48</v>
      </c>
      <c r="R1020" s="15" t="s">
        <v>6307</v>
      </c>
      <c r="S1020" s="15" t="s">
        <v>6308</v>
      </c>
      <c r="T1020" s="15" t="s">
        <v>5269</v>
      </c>
      <c r="U1020" s="15" t="s">
        <v>6308</v>
      </c>
      <c r="V1020" s="15" t="s">
        <v>4898</v>
      </c>
      <c r="W1020" s="17">
        <f>I1020/M1020</f>
        <v>983</v>
      </c>
      <c r="X1020" s="15">
        <v>51121733</v>
      </c>
      <c r="Y1020" s="15" t="s">
        <v>6309</v>
      </c>
      <c r="Z1020" s="15" t="s">
        <v>808</v>
      </c>
      <c r="AA1020" s="15" t="s">
        <v>809</v>
      </c>
      <c r="AB1020" s="15" t="s">
        <v>4902</v>
      </c>
      <c r="AC1020" s="15" t="s">
        <v>1098</v>
      </c>
      <c r="AD1020" s="15" t="s">
        <v>196</v>
      </c>
      <c r="AE1020" s="15" t="s">
        <v>2596</v>
      </c>
      <c r="AF1020" s="15" t="s">
        <v>84</v>
      </c>
      <c r="AG1020" s="15" t="s">
        <v>61</v>
      </c>
      <c r="AH1020" s="15" t="s">
        <v>48</v>
      </c>
      <c r="AI1020" s="18">
        <v>45069</v>
      </c>
      <c r="AJ1020" s="15" t="s">
        <v>62</v>
      </c>
      <c r="AK1020" s="15" t="s">
        <v>6310</v>
      </c>
      <c r="AL1020" s="15"/>
    </row>
    <row r="1021" spans="1:44" s="13" customFormat="1" ht="11.4" x14ac:dyDescent="0.2">
      <c r="A1021" s="14" t="s">
        <v>38</v>
      </c>
      <c r="B1021" s="14" t="s">
        <v>64</v>
      </c>
      <c r="C1021" s="14" t="s">
        <v>65</v>
      </c>
      <c r="D1021" s="14" t="s">
        <v>41</v>
      </c>
      <c r="E1021" s="15" t="s">
        <v>2589</v>
      </c>
      <c r="F1021" s="15" t="s">
        <v>5891</v>
      </c>
      <c r="G1021" s="16" t="str">
        <f>P1021&amp;" "&amp;O1021&amp;" "&amp;Q1021</f>
        <v xml:space="preserve">COMPRIMIDOS 5 MG/12,5 MG/160 MG </v>
      </c>
      <c r="H1021" s="15" t="s">
        <v>363</v>
      </c>
      <c r="I1021" s="17">
        <v>302764</v>
      </c>
      <c r="J1021" s="15" t="s">
        <v>802</v>
      </c>
      <c r="K1021" s="14" t="s">
        <v>137</v>
      </c>
      <c r="L1021" s="15" t="s">
        <v>803</v>
      </c>
      <c r="M1021" s="17">
        <v>308</v>
      </c>
      <c r="N1021" s="15" t="str">
        <f>F1021&amp;" "&amp;G1021</f>
        <v xml:space="preserve">AMLODIPINO, HIDROCLOROTIAZIDA, VALSARTAN COMPRIMIDOS 5 MG/12,5 MG/160 MG </v>
      </c>
      <c r="O1021" s="15" t="s">
        <v>6311</v>
      </c>
      <c r="P1021" s="15" t="s">
        <v>73</v>
      </c>
      <c r="Q1021" s="15" t="s">
        <v>48</v>
      </c>
      <c r="R1021" s="15" t="s">
        <v>6307</v>
      </c>
      <c r="S1021" s="15" t="s">
        <v>6312</v>
      </c>
      <c r="T1021" s="15" t="s">
        <v>5269</v>
      </c>
      <c r="U1021" s="15" t="s">
        <v>6312</v>
      </c>
      <c r="V1021" s="15" t="s">
        <v>4898</v>
      </c>
      <c r="W1021" s="17">
        <f>I1021/M1021</f>
        <v>983</v>
      </c>
      <c r="X1021" s="15">
        <v>51121733</v>
      </c>
      <c r="Y1021" s="15" t="s">
        <v>6309</v>
      </c>
      <c r="Z1021" s="15" t="s">
        <v>808</v>
      </c>
      <c r="AA1021" s="15" t="s">
        <v>809</v>
      </c>
      <c r="AB1021" s="15" t="s">
        <v>4902</v>
      </c>
      <c r="AC1021" s="15" t="s">
        <v>1098</v>
      </c>
      <c r="AD1021" s="15" t="s">
        <v>196</v>
      </c>
      <c r="AE1021" s="15" t="s">
        <v>2596</v>
      </c>
      <c r="AF1021" s="15" t="s">
        <v>84</v>
      </c>
      <c r="AG1021" s="15" t="s">
        <v>61</v>
      </c>
      <c r="AH1021" s="15" t="s">
        <v>48</v>
      </c>
      <c r="AI1021" s="18">
        <v>45069</v>
      </c>
      <c r="AJ1021" s="15" t="s">
        <v>62</v>
      </c>
      <c r="AK1021" s="15" t="s">
        <v>6310</v>
      </c>
      <c r="AL1021" s="15"/>
    </row>
    <row r="1022" spans="1:44" s="13" customFormat="1" ht="11.4" x14ac:dyDescent="0.2">
      <c r="A1022" s="14" t="s">
        <v>38</v>
      </c>
      <c r="B1022" s="14" t="s">
        <v>64</v>
      </c>
      <c r="C1022" s="14" t="s">
        <v>65</v>
      </c>
      <c r="D1022" s="14" t="s">
        <v>41</v>
      </c>
      <c r="E1022" s="15" t="s">
        <v>237</v>
      </c>
      <c r="F1022" s="15" t="s">
        <v>4278</v>
      </c>
      <c r="G1022" s="16" t="str">
        <f>P1022&amp;" "&amp;O1022&amp;" "&amp;Q1022</f>
        <v xml:space="preserve">LIQUIDA  </v>
      </c>
      <c r="H1022" s="15" t="s">
        <v>6313</v>
      </c>
      <c r="I1022" s="17">
        <v>302800</v>
      </c>
      <c r="J1022" s="15" t="s">
        <v>1168</v>
      </c>
      <c r="K1022" s="14" t="s">
        <v>167</v>
      </c>
      <c r="L1022" s="15" t="s">
        <v>1169</v>
      </c>
      <c r="M1022" s="17">
        <v>40000</v>
      </c>
      <c r="N1022" s="15" t="str">
        <f>F1022&amp;" "&amp;G1022</f>
        <v xml:space="preserve">SUPLEMENTO ALIMENTICIO LIQUIDA  </v>
      </c>
      <c r="O1022" s="15" t="s">
        <v>48</v>
      </c>
      <c r="P1022" s="15" t="s">
        <v>272</v>
      </c>
      <c r="Q1022" s="15" t="s">
        <v>48</v>
      </c>
      <c r="R1022" s="15" t="s">
        <v>48</v>
      </c>
      <c r="S1022" s="15" t="s">
        <v>6314</v>
      </c>
      <c r="T1022" s="15" t="s">
        <v>151</v>
      </c>
      <c r="U1022" s="15" t="s">
        <v>6314</v>
      </c>
      <c r="V1022" s="15" t="s">
        <v>288</v>
      </c>
      <c r="W1022" s="17">
        <f>I1022/M1022</f>
        <v>7.57</v>
      </c>
      <c r="X1022" s="15">
        <v>85121902</v>
      </c>
      <c r="Y1022" s="15" t="s">
        <v>6315</v>
      </c>
      <c r="Z1022" s="15" t="s">
        <v>1172</v>
      </c>
      <c r="AA1022" s="15" t="s">
        <v>1173</v>
      </c>
      <c r="AB1022" s="15" t="s">
        <v>292</v>
      </c>
      <c r="AC1022" s="15" t="s">
        <v>293</v>
      </c>
      <c r="AD1022" s="15" t="s">
        <v>252</v>
      </c>
      <c r="AE1022" s="15" t="s">
        <v>253</v>
      </c>
      <c r="AF1022" s="15" t="s">
        <v>60</v>
      </c>
      <c r="AG1022" s="15" t="s">
        <v>61</v>
      </c>
      <c r="AH1022" s="15" t="s">
        <v>48</v>
      </c>
      <c r="AI1022" s="18">
        <v>45063</v>
      </c>
      <c r="AJ1022" s="15" t="s">
        <v>119</v>
      </c>
      <c r="AK1022" s="15" t="s">
        <v>6316</v>
      </c>
      <c r="AL1022" s="15"/>
    </row>
    <row r="1023" spans="1:44" s="13" customFormat="1" ht="11.4" x14ac:dyDescent="0.2">
      <c r="A1023" s="14" t="s">
        <v>38</v>
      </c>
      <c r="B1023" s="14" t="s">
        <v>39</v>
      </c>
      <c r="C1023" s="14" t="s">
        <v>40</v>
      </c>
      <c r="D1023" s="14" t="s">
        <v>41</v>
      </c>
      <c r="E1023" s="15" t="s">
        <v>237</v>
      </c>
      <c r="F1023" s="15" t="s">
        <v>4278</v>
      </c>
      <c r="G1023" s="16" t="str">
        <f>P1023&amp;" "&amp;O1023&amp;" "&amp;Q1023</f>
        <v xml:space="preserve">LIQUIDA  </v>
      </c>
      <c r="H1023" s="15" t="s">
        <v>6313</v>
      </c>
      <c r="I1023" s="17">
        <v>302800</v>
      </c>
      <c r="J1023" s="15" t="s">
        <v>1168</v>
      </c>
      <c r="K1023" s="14" t="s">
        <v>167</v>
      </c>
      <c r="L1023" s="15" t="s">
        <v>1169</v>
      </c>
      <c r="M1023" s="17">
        <v>40000</v>
      </c>
      <c r="N1023" s="15" t="str">
        <f>F1023&amp;" "&amp;G1023</f>
        <v xml:space="preserve">SUPLEMENTO ALIMENTICIO LIQUIDA  </v>
      </c>
      <c r="O1023" s="15" t="s">
        <v>48</v>
      </c>
      <c r="P1023" s="15" t="s">
        <v>272</v>
      </c>
      <c r="Q1023" s="15" t="s">
        <v>48</v>
      </c>
      <c r="R1023" s="15" t="s">
        <v>48</v>
      </c>
      <c r="S1023" s="15" t="s">
        <v>6314</v>
      </c>
      <c r="T1023" s="15" t="s">
        <v>151</v>
      </c>
      <c r="U1023" s="15" t="s">
        <v>6314</v>
      </c>
      <c r="V1023" s="15" t="s">
        <v>288</v>
      </c>
      <c r="W1023" s="17">
        <f>I1023/M1023</f>
        <v>7.57</v>
      </c>
      <c r="X1023" s="15">
        <v>85121902</v>
      </c>
      <c r="Y1023" s="15" t="s">
        <v>6317</v>
      </c>
      <c r="Z1023" s="15" t="s">
        <v>1172</v>
      </c>
      <c r="AA1023" s="15" t="s">
        <v>1173</v>
      </c>
      <c r="AB1023" s="15" t="s">
        <v>292</v>
      </c>
      <c r="AC1023" s="15" t="s">
        <v>293</v>
      </c>
      <c r="AD1023" s="15" t="s">
        <v>252</v>
      </c>
      <c r="AE1023" s="15" t="s">
        <v>253</v>
      </c>
      <c r="AF1023" s="15" t="s">
        <v>60</v>
      </c>
      <c r="AG1023" s="15" t="s">
        <v>61</v>
      </c>
      <c r="AH1023" s="15" t="s">
        <v>48</v>
      </c>
      <c r="AI1023" s="18">
        <v>45099</v>
      </c>
      <c r="AJ1023" s="15" t="s">
        <v>119</v>
      </c>
      <c r="AK1023" s="15" t="s">
        <v>6318</v>
      </c>
      <c r="AL1023" s="15"/>
    </row>
    <row r="1024" spans="1:44" s="13" customFormat="1" ht="11.4" x14ac:dyDescent="0.2">
      <c r="A1024" s="22" t="s">
        <v>38</v>
      </c>
      <c r="B1024" s="22" t="s">
        <v>424</v>
      </c>
      <c r="C1024" s="22" t="s">
        <v>41</v>
      </c>
      <c r="D1024" s="22" t="s">
        <v>162</v>
      </c>
      <c r="E1024" s="24" t="s">
        <v>6319</v>
      </c>
      <c r="F1024" s="20" t="s">
        <v>6320</v>
      </c>
      <c r="G1024" s="16" t="str">
        <f>P1024&amp;" "&amp;O1024&amp;" "&amp;Q1024</f>
        <v xml:space="preserve">COMPRIMIDOS 10 MG </v>
      </c>
      <c r="H1024" s="20" t="s">
        <v>68</v>
      </c>
      <c r="I1024" s="23">
        <v>302820</v>
      </c>
      <c r="J1024" s="20" t="s">
        <v>849</v>
      </c>
      <c r="K1024" s="22" t="s">
        <v>46</v>
      </c>
      <c r="L1024" s="20" t="s">
        <v>850</v>
      </c>
      <c r="M1024" s="23">
        <v>420</v>
      </c>
      <c r="N1024" s="15" t="str">
        <f>F1024&amp;" "&amp;G1024</f>
        <v xml:space="preserve">DAPAGLIFLOZINA COMPRIMIDOS 10 MG </v>
      </c>
      <c r="O1024" s="20" t="s">
        <v>563</v>
      </c>
      <c r="P1024" s="20" t="s">
        <v>73</v>
      </c>
      <c r="Q1024" s="20"/>
      <c r="R1024" s="20" t="s">
        <v>6321</v>
      </c>
      <c r="S1024" s="20" t="s">
        <v>6322</v>
      </c>
      <c r="T1024" s="20" t="s">
        <v>2508</v>
      </c>
      <c r="U1024" s="20" t="s">
        <v>6322</v>
      </c>
      <c r="V1024" s="15" t="s">
        <v>1183</v>
      </c>
      <c r="W1024" s="25">
        <f>I1024/M1024</f>
        <v>721</v>
      </c>
      <c r="X1024" s="20">
        <v>51191601</v>
      </c>
      <c r="Y1024" s="20" t="s">
        <v>6323</v>
      </c>
      <c r="Z1024" s="20" t="s">
        <v>78</v>
      </c>
      <c r="AA1024" s="20" t="s">
        <v>857</v>
      </c>
      <c r="AB1024" s="20" t="s">
        <v>1186</v>
      </c>
      <c r="AC1024" s="20" t="s">
        <v>1187</v>
      </c>
      <c r="AD1024" s="20" t="s">
        <v>233</v>
      </c>
      <c r="AE1024" s="20" t="s">
        <v>6324</v>
      </c>
      <c r="AF1024" s="20" t="s">
        <v>84</v>
      </c>
      <c r="AG1024" s="20" t="s">
        <v>61</v>
      </c>
      <c r="AH1024" s="20" t="s">
        <v>1442</v>
      </c>
      <c r="AI1024" s="26">
        <v>44965</v>
      </c>
      <c r="AJ1024" s="20" t="s">
        <v>207</v>
      </c>
      <c r="AK1024" s="20" t="s">
        <v>6325</v>
      </c>
      <c r="AL1024" s="15"/>
    </row>
    <row r="1025" spans="1:44" s="13" customFormat="1" ht="11.4" x14ac:dyDescent="0.2">
      <c r="A1025" s="14" t="s">
        <v>38</v>
      </c>
      <c r="B1025" s="14" t="s">
        <v>220</v>
      </c>
      <c r="C1025" s="14" t="s">
        <v>123</v>
      </c>
      <c r="D1025" s="14" t="s">
        <v>162</v>
      </c>
      <c r="E1025" s="15" t="s">
        <v>6319</v>
      </c>
      <c r="F1025" s="15" t="s">
        <v>6320</v>
      </c>
      <c r="G1025" s="16" t="str">
        <f>P1025&amp;" "&amp;O1025&amp;" "&amp;Q1025</f>
        <v xml:space="preserve">COMPRIMIDOS 10 MG </v>
      </c>
      <c r="H1025" s="15" t="s">
        <v>363</v>
      </c>
      <c r="I1025" s="17">
        <v>302820</v>
      </c>
      <c r="J1025" s="15" t="s">
        <v>794</v>
      </c>
      <c r="K1025" s="14" t="s">
        <v>125</v>
      </c>
      <c r="L1025" s="15" t="s">
        <v>795</v>
      </c>
      <c r="M1025" s="17">
        <v>420</v>
      </c>
      <c r="N1025" s="15" t="str">
        <f>F1025&amp;" "&amp;G1025</f>
        <v xml:space="preserve">DAPAGLIFLOZINA COMPRIMIDOS 10 MG </v>
      </c>
      <c r="O1025" s="15" t="s">
        <v>563</v>
      </c>
      <c r="P1025" s="15" t="s">
        <v>73</v>
      </c>
      <c r="Q1025" s="15"/>
      <c r="R1025" s="15" t="s">
        <v>6321</v>
      </c>
      <c r="S1025" s="15" t="s">
        <v>6326</v>
      </c>
      <c r="T1025" s="15" t="s">
        <v>781</v>
      </c>
      <c r="U1025" s="15" t="s">
        <v>6327</v>
      </c>
      <c r="V1025" s="15" t="s">
        <v>1183</v>
      </c>
      <c r="W1025" s="17">
        <f>I1025/M1025</f>
        <v>721</v>
      </c>
      <c r="X1025" s="15">
        <v>42171903</v>
      </c>
      <c r="Y1025" s="15" t="s">
        <v>6328</v>
      </c>
      <c r="Z1025" s="15" t="s">
        <v>499</v>
      </c>
      <c r="AA1025" s="15" t="s">
        <v>799</v>
      </c>
      <c r="AB1025" s="15" t="s">
        <v>1186</v>
      </c>
      <c r="AC1025" s="15" t="s">
        <v>1187</v>
      </c>
      <c r="AD1025" s="15" t="s">
        <v>233</v>
      </c>
      <c r="AE1025" s="15" t="s">
        <v>6324</v>
      </c>
      <c r="AF1025" s="15" t="s">
        <v>84</v>
      </c>
      <c r="AG1025" s="15" t="s">
        <v>61</v>
      </c>
      <c r="AH1025" s="15" t="s">
        <v>6329</v>
      </c>
      <c r="AI1025" s="18">
        <v>44988</v>
      </c>
      <c r="AJ1025" s="15" t="s">
        <v>62</v>
      </c>
      <c r="AK1025" s="15" t="s">
        <v>6330</v>
      </c>
      <c r="AL1025" s="15"/>
    </row>
    <row r="1026" spans="1:44" s="13" customFormat="1" ht="11.4" x14ac:dyDescent="0.2">
      <c r="A1026" s="14" t="s">
        <v>38</v>
      </c>
      <c r="B1026" s="14" t="s">
        <v>86</v>
      </c>
      <c r="C1026" s="14" t="s">
        <v>87</v>
      </c>
      <c r="D1026" s="14" t="s">
        <v>88</v>
      </c>
      <c r="E1026" s="15" t="s">
        <v>752</v>
      </c>
      <c r="F1026" s="15" t="s">
        <v>6331</v>
      </c>
      <c r="G1026" s="16" t="str">
        <f>P1026&amp;" "&amp;O1026&amp;" "&amp;Q1026</f>
        <v xml:space="preserve">COMPRIMIDOS 160 MG/40 MG </v>
      </c>
      <c r="H1026" s="15" t="s">
        <v>363</v>
      </c>
      <c r="I1026" s="17">
        <v>302940</v>
      </c>
      <c r="J1026" s="15" t="s">
        <v>6332</v>
      </c>
      <c r="K1026" s="14" t="s">
        <v>112</v>
      </c>
      <c r="L1026" s="15" t="s">
        <v>6333</v>
      </c>
      <c r="M1026" s="17">
        <v>540</v>
      </c>
      <c r="N1026" s="15" t="str">
        <f>F1026&amp;" "&amp;G1026</f>
        <v xml:space="preserve">FENOFIBRATO, PRAVASTATINA COMPRIMIDOS 160 MG/40 MG </v>
      </c>
      <c r="O1026" s="15" t="s">
        <v>6334</v>
      </c>
      <c r="P1026" s="15" t="s">
        <v>73</v>
      </c>
      <c r="Q1026" s="15" t="s">
        <v>48</v>
      </c>
      <c r="R1026" s="15" t="s">
        <v>6335</v>
      </c>
      <c r="S1026" s="15" t="s">
        <v>6336</v>
      </c>
      <c r="T1026" s="15" t="s">
        <v>151</v>
      </c>
      <c r="U1026" s="15" t="s">
        <v>6337</v>
      </c>
      <c r="V1026" s="19" t="s">
        <v>896</v>
      </c>
      <c r="W1026" s="17">
        <f>I1026/M1026</f>
        <v>561</v>
      </c>
      <c r="X1026" s="15">
        <v>85121902</v>
      </c>
      <c r="Y1026" s="15" t="s">
        <v>6338</v>
      </c>
      <c r="Z1026" s="15" t="s">
        <v>499</v>
      </c>
      <c r="AA1026" s="15" t="s">
        <v>6339</v>
      </c>
      <c r="AB1026" s="15" t="s">
        <v>898</v>
      </c>
      <c r="AC1026" s="15" t="s">
        <v>899</v>
      </c>
      <c r="AD1026" s="15" t="s">
        <v>196</v>
      </c>
      <c r="AE1026" s="15" t="s">
        <v>761</v>
      </c>
      <c r="AF1026" s="15" t="s">
        <v>84</v>
      </c>
      <c r="AG1026" s="15" t="s">
        <v>61</v>
      </c>
      <c r="AH1026" s="15" t="s">
        <v>6340</v>
      </c>
      <c r="AI1026" s="18">
        <v>45037</v>
      </c>
      <c r="AJ1026" s="15" t="s">
        <v>62</v>
      </c>
      <c r="AK1026" s="15" t="s">
        <v>6341</v>
      </c>
      <c r="AL1026" s="20"/>
      <c r="AM1026" s="21"/>
      <c r="AN1026" s="21"/>
      <c r="AO1026" s="21"/>
      <c r="AP1026" s="21"/>
      <c r="AQ1026" s="21"/>
      <c r="AR1026" s="21"/>
    </row>
    <row r="1027" spans="1:44" s="13" customFormat="1" ht="11.4" x14ac:dyDescent="0.2">
      <c r="A1027" s="22" t="s">
        <v>38</v>
      </c>
      <c r="B1027" s="22" t="s">
        <v>160</v>
      </c>
      <c r="C1027" s="22" t="s">
        <v>161</v>
      </c>
      <c r="D1027" s="22" t="s">
        <v>162</v>
      </c>
      <c r="E1027" s="24" t="s">
        <v>184</v>
      </c>
      <c r="F1027" s="24" t="s">
        <v>6342</v>
      </c>
      <c r="G1027" s="16" t="str">
        <f>P1027&amp;" "&amp;O1027&amp;" "&amp;Q1027</f>
        <v xml:space="preserve">COMPRIMIDOS 5 MG </v>
      </c>
      <c r="H1027" s="20" t="s">
        <v>68</v>
      </c>
      <c r="I1027" s="23">
        <v>302960</v>
      </c>
      <c r="J1027" s="20" t="s">
        <v>136</v>
      </c>
      <c r="K1027" s="22" t="s">
        <v>137</v>
      </c>
      <c r="L1027" s="24" t="s">
        <v>997</v>
      </c>
      <c r="M1027" s="23">
        <v>560</v>
      </c>
      <c r="N1027" s="15" t="str">
        <f>F1027&amp;" "&amp;G1027</f>
        <v xml:space="preserve">IVABRADINA COMPRIMIDOS 5 MG </v>
      </c>
      <c r="O1027" s="20" t="s">
        <v>585</v>
      </c>
      <c r="P1027" s="15" t="s">
        <v>73</v>
      </c>
      <c r="Q1027" s="20"/>
      <c r="R1027" s="20" t="s">
        <v>6343</v>
      </c>
      <c r="S1027" s="20" t="s">
        <v>6344</v>
      </c>
      <c r="T1027" s="20" t="s">
        <v>1320</v>
      </c>
      <c r="U1027" s="20" t="s">
        <v>6345</v>
      </c>
      <c r="V1027" s="24" t="s">
        <v>6346</v>
      </c>
      <c r="W1027" s="23">
        <f>I1027/M1027</f>
        <v>541</v>
      </c>
      <c r="X1027" s="20">
        <v>51121709</v>
      </c>
      <c r="Y1027" s="20" t="s">
        <v>6347</v>
      </c>
      <c r="Z1027" s="20" t="s">
        <v>117</v>
      </c>
      <c r="AA1027" s="20" t="s">
        <v>1004</v>
      </c>
      <c r="AB1027" s="20" t="s">
        <v>6348</v>
      </c>
      <c r="AC1027" s="20" t="s">
        <v>1098</v>
      </c>
      <c r="AD1027" s="20" t="s">
        <v>196</v>
      </c>
      <c r="AE1027" s="20" t="s">
        <v>197</v>
      </c>
      <c r="AF1027" s="20" t="s">
        <v>60</v>
      </c>
      <c r="AG1027" s="20" t="s">
        <v>61</v>
      </c>
      <c r="AH1027" s="20" t="s">
        <v>6349</v>
      </c>
      <c r="AI1027" s="26">
        <v>44932</v>
      </c>
      <c r="AJ1027" s="20" t="s">
        <v>62</v>
      </c>
      <c r="AK1027" s="20" t="s">
        <v>6350</v>
      </c>
      <c r="AL1027" s="15"/>
    </row>
    <row r="1028" spans="1:44" s="13" customFormat="1" ht="11.4" x14ac:dyDescent="0.2">
      <c r="A1028" s="14" t="s">
        <v>38</v>
      </c>
      <c r="B1028" s="14" t="s">
        <v>70</v>
      </c>
      <c r="C1028" s="14" t="s">
        <v>147</v>
      </c>
      <c r="D1028" s="14" t="s">
        <v>87</v>
      </c>
      <c r="E1028" s="15" t="s">
        <v>1908</v>
      </c>
      <c r="F1028" s="15" t="s">
        <v>1909</v>
      </c>
      <c r="G1028" s="27" t="str">
        <f>P1028&amp;" "&amp;O1028&amp;" "&amp;Q1028</f>
        <v xml:space="preserve">AMPOLLAS 50 MG </v>
      </c>
      <c r="H1028" s="15" t="s">
        <v>44</v>
      </c>
      <c r="I1028" s="17">
        <v>302970</v>
      </c>
      <c r="J1028" s="15" t="s">
        <v>454</v>
      </c>
      <c r="K1028" s="14">
        <v>5</v>
      </c>
      <c r="L1028" s="15" t="s">
        <v>455</v>
      </c>
      <c r="M1028" s="17">
        <v>30</v>
      </c>
      <c r="N1028" s="20" t="str">
        <f>F1028&amp;" "&amp;G1028</f>
        <v xml:space="preserve">DOXORRUBICINA AMPOLLAS 50 MG </v>
      </c>
      <c r="O1028" s="15" t="s">
        <v>745</v>
      </c>
      <c r="P1028" s="15" t="s">
        <v>50</v>
      </c>
      <c r="Q1028" s="15" t="s">
        <v>48</v>
      </c>
      <c r="R1028" s="15" t="s">
        <v>48</v>
      </c>
      <c r="S1028" s="15" t="s">
        <v>6351</v>
      </c>
      <c r="T1028" s="15" t="s">
        <v>1911</v>
      </c>
      <c r="U1028" s="15" t="s">
        <v>6352</v>
      </c>
      <c r="V1028" s="15" t="s">
        <v>246</v>
      </c>
      <c r="W1028" s="23">
        <f>I1028/M1028</f>
        <v>10099</v>
      </c>
      <c r="X1028" s="15">
        <v>51111711</v>
      </c>
      <c r="Y1028" s="15" t="s">
        <v>6353</v>
      </c>
      <c r="Z1028" s="15" t="s">
        <v>117</v>
      </c>
      <c r="AA1028" s="15" t="s">
        <v>460</v>
      </c>
      <c r="AB1028" s="15" t="s">
        <v>250</v>
      </c>
      <c r="AC1028" s="15" t="s">
        <v>251</v>
      </c>
      <c r="AD1028" s="15" t="s">
        <v>1030</v>
      </c>
      <c r="AE1028" s="15" t="s">
        <v>1914</v>
      </c>
      <c r="AF1028" s="15" t="s">
        <v>60</v>
      </c>
      <c r="AG1028" s="15" t="s">
        <v>61</v>
      </c>
      <c r="AH1028" s="15" t="s">
        <v>48</v>
      </c>
      <c r="AI1028" s="18">
        <v>45214</v>
      </c>
      <c r="AJ1028" s="15" t="s">
        <v>119</v>
      </c>
      <c r="AK1028" s="15" t="s">
        <v>6354</v>
      </c>
      <c r="AL1028" s="15" t="s">
        <v>159</v>
      </c>
    </row>
    <row r="1029" spans="1:44" s="13" customFormat="1" ht="11.4" x14ac:dyDescent="0.2">
      <c r="A1029" s="14" t="s">
        <v>38</v>
      </c>
      <c r="B1029" s="14" t="s">
        <v>64</v>
      </c>
      <c r="C1029" s="14" t="s">
        <v>65</v>
      </c>
      <c r="D1029" s="14" t="s">
        <v>41</v>
      </c>
      <c r="E1029" s="15" t="s">
        <v>5024</v>
      </c>
      <c r="F1029" s="15" t="s">
        <v>5025</v>
      </c>
      <c r="G1029" s="16" t="str">
        <f>P1029&amp;" "&amp;O1029&amp;" "&amp;Q1029</f>
        <v xml:space="preserve">COMPRIMIDOS 500 MG </v>
      </c>
      <c r="H1029" s="15" t="s">
        <v>7</v>
      </c>
      <c r="I1029" s="17">
        <v>303000</v>
      </c>
      <c r="J1029" s="15" t="s">
        <v>324</v>
      </c>
      <c r="K1029" s="14" t="s">
        <v>137</v>
      </c>
      <c r="L1029" s="15" t="s">
        <v>3505</v>
      </c>
      <c r="M1029" s="17">
        <v>3000</v>
      </c>
      <c r="N1029" s="15" t="str">
        <f>F1029&amp;" "&amp;G1029</f>
        <v xml:space="preserve">CEFADROXILO COMPRIMIDOS 500 MG </v>
      </c>
      <c r="O1029" s="15" t="s">
        <v>49</v>
      </c>
      <c r="P1029" s="15" t="s">
        <v>73</v>
      </c>
      <c r="Q1029" s="15" t="s">
        <v>48</v>
      </c>
      <c r="R1029" s="15" t="s">
        <v>48</v>
      </c>
      <c r="S1029" s="15" t="s">
        <v>6355</v>
      </c>
      <c r="T1029" s="15" t="s">
        <v>5025</v>
      </c>
      <c r="U1029" s="15" t="s">
        <v>6355</v>
      </c>
      <c r="V1029" s="15" t="s">
        <v>98</v>
      </c>
      <c r="W1029" s="17">
        <f>I1029/M1029</f>
        <v>101</v>
      </c>
      <c r="X1029" s="15">
        <v>51101580</v>
      </c>
      <c r="Y1029" s="15" t="s">
        <v>6356</v>
      </c>
      <c r="Z1029" s="15" t="s">
        <v>100</v>
      </c>
      <c r="AA1029" s="15" t="s">
        <v>3510</v>
      </c>
      <c r="AB1029" s="15" t="s">
        <v>102</v>
      </c>
      <c r="AC1029" s="15" t="s">
        <v>103</v>
      </c>
      <c r="AD1029" s="15" t="s">
        <v>607</v>
      </c>
      <c r="AE1029" s="15" t="s">
        <v>5030</v>
      </c>
      <c r="AF1029" s="15" t="s">
        <v>84</v>
      </c>
      <c r="AG1029" s="15" t="s">
        <v>61</v>
      </c>
      <c r="AH1029" s="15" t="s">
        <v>48</v>
      </c>
      <c r="AI1029" s="18">
        <v>45075</v>
      </c>
      <c r="AJ1029" s="15" t="s">
        <v>62</v>
      </c>
      <c r="AK1029" s="15" t="s">
        <v>6357</v>
      </c>
      <c r="AL1029" s="15"/>
    </row>
    <row r="1030" spans="1:44" s="13" customFormat="1" ht="11.4" x14ac:dyDescent="0.2">
      <c r="A1030" s="14" t="s">
        <v>38</v>
      </c>
      <c r="B1030" s="14" t="s">
        <v>39</v>
      </c>
      <c r="C1030" s="14" t="s">
        <v>40</v>
      </c>
      <c r="D1030" s="14" t="s">
        <v>41</v>
      </c>
      <c r="E1030" s="15" t="s">
        <v>925</v>
      </c>
      <c r="F1030" s="15" t="s">
        <v>4831</v>
      </c>
      <c r="G1030" s="16" t="str">
        <f>P1030&amp;" "&amp;O1030&amp;" "&amp;Q1030</f>
        <v xml:space="preserve">COMPRIMIDOS 500 MG </v>
      </c>
      <c r="H1030" s="15" t="s">
        <v>68</v>
      </c>
      <c r="I1030" s="17">
        <v>303000</v>
      </c>
      <c r="J1030" s="15" t="s">
        <v>454</v>
      </c>
      <c r="K1030" s="14" t="s">
        <v>46</v>
      </c>
      <c r="L1030" s="15" t="s">
        <v>1983</v>
      </c>
      <c r="M1030" s="17">
        <v>3000</v>
      </c>
      <c r="N1030" s="15" t="str">
        <f>F1030&amp;" "&amp;G1030</f>
        <v xml:space="preserve">CLOXACILINA COMPRIMIDOS 500 MG </v>
      </c>
      <c r="O1030" s="15" t="s">
        <v>49</v>
      </c>
      <c r="P1030" s="15" t="s">
        <v>73</v>
      </c>
      <c r="Q1030" s="15" t="s">
        <v>48</v>
      </c>
      <c r="R1030" s="15" t="s">
        <v>48</v>
      </c>
      <c r="S1030" s="15" t="s">
        <v>6358</v>
      </c>
      <c r="T1030" s="15" t="s">
        <v>4831</v>
      </c>
      <c r="U1030" s="15" t="s">
        <v>6358</v>
      </c>
      <c r="V1030" s="15" t="s">
        <v>1855</v>
      </c>
      <c r="W1030" s="17">
        <f>I1030/M1030</f>
        <v>101</v>
      </c>
      <c r="X1030" s="15">
        <v>51101512</v>
      </c>
      <c r="Y1030" s="15" t="s">
        <v>6359</v>
      </c>
      <c r="Z1030" s="15" t="s">
        <v>1986</v>
      </c>
      <c r="AA1030" s="15" t="s">
        <v>1987</v>
      </c>
      <c r="AB1030" s="15" t="s">
        <v>1858</v>
      </c>
      <c r="AC1030" s="15" t="s">
        <v>1859</v>
      </c>
      <c r="AD1030" s="15" t="s">
        <v>607</v>
      </c>
      <c r="AE1030" s="15" t="s">
        <v>935</v>
      </c>
      <c r="AF1030" s="15" t="s">
        <v>84</v>
      </c>
      <c r="AG1030" s="15" t="s">
        <v>61</v>
      </c>
      <c r="AH1030" s="15" t="s">
        <v>48</v>
      </c>
      <c r="AI1030" s="18">
        <v>45078</v>
      </c>
      <c r="AJ1030" s="15" t="s">
        <v>62</v>
      </c>
      <c r="AK1030" s="15" t="s">
        <v>6360</v>
      </c>
      <c r="AL1030" s="15"/>
    </row>
    <row r="1031" spans="1:44" s="13" customFormat="1" ht="11.4" x14ac:dyDescent="0.2">
      <c r="A1031" s="22" t="s">
        <v>38</v>
      </c>
      <c r="B1031" s="22" t="s">
        <v>424</v>
      </c>
      <c r="C1031" s="22" t="s">
        <v>41</v>
      </c>
      <c r="D1031" s="22" t="s">
        <v>162</v>
      </c>
      <c r="E1031" s="24" t="s">
        <v>1808</v>
      </c>
      <c r="F1031" s="20" t="s">
        <v>5968</v>
      </c>
      <c r="G1031" s="16" t="str">
        <f>P1031&amp;" "&amp;O1031&amp;" "&amp;Q1031</f>
        <v xml:space="preserve">COMPRIMIDOS 100 MG </v>
      </c>
      <c r="H1031" s="20" t="s">
        <v>363</v>
      </c>
      <c r="I1031" s="23">
        <v>303000</v>
      </c>
      <c r="J1031" s="20" t="s">
        <v>5554</v>
      </c>
      <c r="K1031" s="22" t="s">
        <v>353</v>
      </c>
      <c r="L1031" s="20" t="s">
        <v>5555</v>
      </c>
      <c r="M1031" s="23">
        <v>3000</v>
      </c>
      <c r="N1031" s="15" t="str">
        <f>F1031&amp;" "&amp;G1031</f>
        <v xml:space="preserve">KETOPROFENO COMPRIMIDOS 100 MG </v>
      </c>
      <c r="O1031" s="20" t="s">
        <v>72</v>
      </c>
      <c r="P1031" s="20" t="s">
        <v>73</v>
      </c>
      <c r="Q1031" s="20"/>
      <c r="R1031" s="20"/>
      <c r="S1031" s="20" t="s">
        <v>6361</v>
      </c>
      <c r="T1031" s="20" t="s">
        <v>5968</v>
      </c>
      <c r="U1031" s="20" t="s">
        <v>6361</v>
      </c>
      <c r="V1031" s="15" t="s">
        <v>76</v>
      </c>
      <c r="W1031" s="25">
        <f>I1031/M1031</f>
        <v>101</v>
      </c>
      <c r="X1031" s="20">
        <v>51142108</v>
      </c>
      <c r="Y1031" s="20" t="s">
        <v>6362</v>
      </c>
      <c r="Z1031" s="20" t="s">
        <v>5560</v>
      </c>
      <c r="AA1031" s="20" t="s">
        <v>5561</v>
      </c>
      <c r="AB1031" s="20" t="s">
        <v>80</v>
      </c>
      <c r="AC1031" s="20" t="s">
        <v>81</v>
      </c>
      <c r="AD1031" s="20" t="s">
        <v>420</v>
      </c>
      <c r="AE1031" s="20" t="s">
        <v>1816</v>
      </c>
      <c r="AF1031" s="20" t="s">
        <v>84</v>
      </c>
      <c r="AG1031" s="20" t="s">
        <v>61</v>
      </c>
      <c r="AH1031" s="20" t="s">
        <v>48</v>
      </c>
      <c r="AI1031" s="26">
        <v>44970</v>
      </c>
      <c r="AJ1031" s="20" t="s">
        <v>62</v>
      </c>
      <c r="AK1031" s="20" t="s">
        <v>6363</v>
      </c>
      <c r="AL1031" s="15"/>
    </row>
    <row r="1032" spans="1:44" s="13" customFormat="1" ht="11.4" x14ac:dyDescent="0.2">
      <c r="A1032" s="22" t="s">
        <v>38</v>
      </c>
      <c r="B1032" s="22" t="s">
        <v>160</v>
      </c>
      <c r="C1032" s="22" t="s">
        <v>161</v>
      </c>
      <c r="D1032" s="22" t="s">
        <v>162</v>
      </c>
      <c r="E1032" s="24" t="s">
        <v>2370</v>
      </c>
      <c r="F1032" s="24" t="s">
        <v>2642</v>
      </c>
      <c r="G1032" s="16" t="str">
        <f>P1032&amp;" "&amp;O1032&amp;" "&amp;Q1032</f>
        <v xml:space="preserve">COLIRIO  </v>
      </c>
      <c r="H1032" s="20" t="s">
        <v>363</v>
      </c>
      <c r="I1032" s="23">
        <v>303000</v>
      </c>
      <c r="J1032" s="20" t="s">
        <v>723</v>
      </c>
      <c r="K1032" s="22" t="s">
        <v>137</v>
      </c>
      <c r="L1032" s="24" t="s">
        <v>3316</v>
      </c>
      <c r="M1032" s="23">
        <v>100</v>
      </c>
      <c r="N1032" s="15" t="str">
        <f>F1032&amp;" "&amp;G1032</f>
        <v xml:space="preserve">LAGRIMAS ARTIFICIALES COLIRIO  </v>
      </c>
      <c r="O1032" s="20"/>
      <c r="P1032" s="15" t="s">
        <v>1078</v>
      </c>
      <c r="Q1032" s="20"/>
      <c r="R1032" s="20"/>
      <c r="S1032" s="20" t="s">
        <v>6364</v>
      </c>
      <c r="T1032" s="20" t="s">
        <v>2642</v>
      </c>
      <c r="U1032" s="20" t="s">
        <v>6364</v>
      </c>
      <c r="V1032" s="24" t="s">
        <v>5677</v>
      </c>
      <c r="W1032" s="23">
        <f>I1032/M1032</f>
        <v>3030</v>
      </c>
      <c r="X1032" s="20">
        <v>51241120</v>
      </c>
      <c r="Y1032" s="20" t="s">
        <v>6365</v>
      </c>
      <c r="Z1032" s="20" t="s">
        <v>665</v>
      </c>
      <c r="AA1032" s="20" t="s">
        <v>3321</v>
      </c>
      <c r="AB1032" s="20" t="s">
        <v>5679</v>
      </c>
      <c r="AC1032" s="20" t="s">
        <v>5680</v>
      </c>
      <c r="AD1032" s="20" t="s">
        <v>1085</v>
      </c>
      <c r="AE1032" s="20" t="s">
        <v>2376</v>
      </c>
      <c r="AF1032" s="20" t="s">
        <v>1742</v>
      </c>
      <c r="AG1032" s="20" t="s">
        <v>61</v>
      </c>
      <c r="AH1032" s="20" t="s">
        <v>48</v>
      </c>
      <c r="AI1032" s="26">
        <v>44952</v>
      </c>
      <c r="AJ1032" s="20" t="s">
        <v>119</v>
      </c>
      <c r="AK1032" s="20" t="s">
        <v>3322</v>
      </c>
      <c r="AL1032" s="15"/>
    </row>
    <row r="1033" spans="1:44" s="13" customFormat="1" ht="11.4" x14ac:dyDescent="0.2">
      <c r="A1033" s="22" t="s">
        <v>38</v>
      </c>
      <c r="B1033" s="22" t="s">
        <v>424</v>
      </c>
      <c r="C1033" s="22" t="s">
        <v>41</v>
      </c>
      <c r="D1033" s="22" t="s">
        <v>162</v>
      </c>
      <c r="E1033" s="24" t="s">
        <v>2370</v>
      </c>
      <c r="F1033" s="20" t="s">
        <v>2642</v>
      </c>
      <c r="G1033" s="16" t="str">
        <f>P1033&amp;" "&amp;O1033&amp;" "&amp;Q1033</f>
        <v xml:space="preserve">COLIRIO  </v>
      </c>
      <c r="H1033" s="20" t="s">
        <v>239</v>
      </c>
      <c r="I1033" s="23">
        <v>303000</v>
      </c>
      <c r="J1033" s="20" t="s">
        <v>6366</v>
      </c>
      <c r="K1033" s="22" t="s">
        <v>137</v>
      </c>
      <c r="L1033" s="20" t="s">
        <v>6367</v>
      </c>
      <c r="M1033" s="23">
        <v>100</v>
      </c>
      <c r="N1033" s="15" t="str">
        <f>F1033&amp;" "&amp;G1033</f>
        <v xml:space="preserve">LAGRIMAS ARTIFICIALES COLIRIO  </v>
      </c>
      <c r="O1033" s="20"/>
      <c r="P1033" s="20" t="s">
        <v>1078</v>
      </c>
      <c r="Q1033" s="20"/>
      <c r="R1033" s="20"/>
      <c r="S1033" s="20" t="s">
        <v>6368</v>
      </c>
      <c r="T1033" s="20" t="s">
        <v>2642</v>
      </c>
      <c r="U1033" s="20" t="s">
        <v>6368</v>
      </c>
      <c r="V1033" s="15" t="s">
        <v>5677</v>
      </c>
      <c r="W1033" s="25">
        <f>I1033/M1033</f>
        <v>3030</v>
      </c>
      <c r="X1033" s="20">
        <v>51241120</v>
      </c>
      <c r="Y1033" s="20" t="s">
        <v>6369</v>
      </c>
      <c r="Z1033" s="20" t="s">
        <v>117</v>
      </c>
      <c r="AA1033" s="20" t="s">
        <v>6370</v>
      </c>
      <c r="AB1033" s="20" t="s">
        <v>5679</v>
      </c>
      <c r="AC1033" s="20" t="s">
        <v>5680</v>
      </c>
      <c r="AD1033" s="20" t="s">
        <v>1085</v>
      </c>
      <c r="AE1033" s="20" t="s">
        <v>2376</v>
      </c>
      <c r="AF1033" s="20" t="s">
        <v>60</v>
      </c>
      <c r="AG1033" s="20" t="s">
        <v>61</v>
      </c>
      <c r="AH1033" s="20" t="s">
        <v>48</v>
      </c>
      <c r="AI1033" s="26">
        <v>44960</v>
      </c>
      <c r="AJ1033" s="20" t="s">
        <v>119</v>
      </c>
      <c r="AK1033" s="20" t="s">
        <v>6371</v>
      </c>
      <c r="AL1033" s="15"/>
    </row>
    <row r="1034" spans="1:44" s="13" customFormat="1" ht="11.4" x14ac:dyDescent="0.2">
      <c r="A1034" s="14" t="s">
        <v>38</v>
      </c>
      <c r="B1034" s="14" t="s">
        <v>220</v>
      </c>
      <c r="C1034" s="14" t="s">
        <v>123</v>
      </c>
      <c r="D1034" s="14" t="s">
        <v>162</v>
      </c>
      <c r="E1034" s="15" t="s">
        <v>6372</v>
      </c>
      <c r="F1034" s="15" t="s">
        <v>6373</v>
      </c>
      <c r="G1034" s="16" t="str">
        <f>P1034&amp;" "&amp;O1034&amp;" "&amp;Q1034</f>
        <v xml:space="preserve">COMPRIMIDOS 250 MG </v>
      </c>
      <c r="H1034" s="15" t="s">
        <v>68</v>
      </c>
      <c r="I1034" s="17">
        <v>303000</v>
      </c>
      <c r="J1034" s="15" t="s">
        <v>1176</v>
      </c>
      <c r="K1034" s="14" t="s">
        <v>533</v>
      </c>
      <c r="L1034" s="15" t="s">
        <v>1177</v>
      </c>
      <c r="M1034" s="17">
        <v>3000</v>
      </c>
      <c r="N1034" s="15" t="str">
        <f>F1034&amp;" "&amp;G1034</f>
        <v xml:space="preserve">METILDOPA COMPRIMIDOS 250 MG </v>
      </c>
      <c r="O1034" s="15" t="s">
        <v>2214</v>
      </c>
      <c r="P1034" s="15" t="s">
        <v>73</v>
      </c>
      <c r="Q1034" s="15"/>
      <c r="R1034" s="15"/>
      <c r="S1034" s="15" t="s">
        <v>6374</v>
      </c>
      <c r="T1034" s="15" t="s">
        <v>6373</v>
      </c>
      <c r="U1034" s="15" t="s">
        <v>6375</v>
      </c>
      <c r="V1034" s="15" t="s">
        <v>1465</v>
      </c>
      <c r="W1034" s="17">
        <f>I1034/M1034</f>
        <v>101</v>
      </c>
      <c r="X1034" s="15">
        <v>51121708</v>
      </c>
      <c r="Y1034" s="15" t="s">
        <v>6376</v>
      </c>
      <c r="Z1034" s="15" t="s">
        <v>117</v>
      </c>
      <c r="AA1034" s="15" t="s">
        <v>1185</v>
      </c>
      <c r="AB1034" s="15" t="s">
        <v>1468</v>
      </c>
      <c r="AC1034" s="15" t="s">
        <v>1469</v>
      </c>
      <c r="AD1034" s="15" t="s">
        <v>196</v>
      </c>
      <c r="AE1034" s="15" t="s">
        <v>6377</v>
      </c>
      <c r="AF1034" s="15" t="s">
        <v>60</v>
      </c>
      <c r="AG1034" s="15" t="s">
        <v>61</v>
      </c>
      <c r="AH1034" s="15" t="s">
        <v>48</v>
      </c>
      <c r="AI1034" s="18">
        <v>45014</v>
      </c>
      <c r="AJ1034" s="15" t="s">
        <v>722</v>
      </c>
      <c r="AK1034" s="15" t="s">
        <v>6378</v>
      </c>
      <c r="AL1034" s="15"/>
    </row>
    <row r="1035" spans="1:44" s="13" customFormat="1" ht="11.4" x14ac:dyDescent="0.2">
      <c r="A1035" s="14" t="s">
        <v>38</v>
      </c>
      <c r="B1035" s="14" t="s">
        <v>220</v>
      </c>
      <c r="C1035" s="14" t="s">
        <v>123</v>
      </c>
      <c r="D1035" s="14" t="s">
        <v>162</v>
      </c>
      <c r="E1035" s="15" t="s">
        <v>6372</v>
      </c>
      <c r="F1035" s="15" t="s">
        <v>6373</v>
      </c>
      <c r="G1035" s="16" t="str">
        <f>P1035&amp;" "&amp;O1035&amp;" "&amp;Q1035</f>
        <v xml:space="preserve">COMPRIMIDOS 250 MG </v>
      </c>
      <c r="H1035" s="15" t="s">
        <v>68</v>
      </c>
      <c r="I1035" s="17">
        <v>303000</v>
      </c>
      <c r="J1035" s="15" t="s">
        <v>1510</v>
      </c>
      <c r="K1035" s="14" t="s">
        <v>167</v>
      </c>
      <c r="L1035" s="15" t="s">
        <v>1511</v>
      </c>
      <c r="M1035" s="17">
        <v>3000</v>
      </c>
      <c r="N1035" s="15" t="str">
        <f>F1035&amp;" "&amp;G1035</f>
        <v xml:space="preserve">METILDOPA COMPRIMIDOS 250 MG </v>
      </c>
      <c r="O1035" s="15" t="s">
        <v>2214</v>
      </c>
      <c r="P1035" s="15" t="s">
        <v>73</v>
      </c>
      <c r="Q1035" s="15"/>
      <c r="R1035" s="15"/>
      <c r="S1035" s="15" t="s">
        <v>6379</v>
      </c>
      <c r="T1035" s="15" t="s">
        <v>6373</v>
      </c>
      <c r="U1035" s="15" t="s">
        <v>6380</v>
      </c>
      <c r="V1035" s="15" t="s">
        <v>1465</v>
      </c>
      <c r="W1035" s="17">
        <f>I1035/M1035</f>
        <v>101</v>
      </c>
      <c r="X1035" s="15">
        <v>51121708</v>
      </c>
      <c r="Y1035" s="15" t="s">
        <v>6381</v>
      </c>
      <c r="Z1035" s="15" t="s">
        <v>759</v>
      </c>
      <c r="AA1035" s="15" t="s">
        <v>1515</v>
      </c>
      <c r="AB1035" s="15" t="s">
        <v>1468</v>
      </c>
      <c r="AC1035" s="15" t="s">
        <v>1469</v>
      </c>
      <c r="AD1035" s="15" t="s">
        <v>196</v>
      </c>
      <c r="AE1035" s="15" t="s">
        <v>6377</v>
      </c>
      <c r="AF1035" s="15" t="s">
        <v>84</v>
      </c>
      <c r="AG1035" s="15" t="s">
        <v>61</v>
      </c>
      <c r="AH1035" s="15" t="s">
        <v>48</v>
      </c>
      <c r="AI1035" s="18">
        <v>44998</v>
      </c>
      <c r="AJ1035" s="15" t="s">
        <v>62</v>
      </c>
      <c r="AK1035" s="15" t="s">
        <v>6382</v>
      </c>
      <c r="AL1035" s="15"/>
    </row>
    <row r="1036" spans="1:44" s="13" customFormat="1" ht="11.4" x14ac:dyDescent="0.2">
      <c r="A1036" s="14" t="s">
        <v>38</v>
      </c>
      <c r="B1036" s="14" t="s">
        <v>70</v>
      </c>
      <c r="C1036" s="14" t="s">
        <v>147</v>
      </c>
      <c r="D1036" s="14" t="s">
        <v>87</v>
      </c>
      <c r="E1036" s="15" t="s">
        <v>1268</v>
      </c>
      <c r="F1036" s="15" t="s">
        <v>3149</v>
      </c>
      <c r="G1036" s="27" t="str">
        <f>P1036&amp;" "&amp;O1036&amp;" "&amp;Q1036</f>
        <v xml:space="preserve">AMPOLLAS 25 MG </v>
      </c>
      <c r="H1036" s="15" t="s">
        <v>7</v>
      </c>
      <c r="I1036" s="17">
        <v>303000</v>
      </c>
      <c r="J1036" s="15" t="s">
        <v>446</v>
      </c>
      <c r="K1036" s="14">
        <v>3</v>
      </c>
      <c r="L1036" s="15" t="s">
        <v>448</v>
      </c>
      <c r="M1036" s="17">
        <v>3000</v>
      </c>
      <c r="N1036" s="20" t="str">
        <f>F1036&amp;" "&amp;G1036</f>
        <v xml:space="preserve">METOTREXATO AMPOLLAS 25 MG </v>
      </c>
      <c r="O1036" s="15" t="s">
        <v>466</v>
      </c>
      <c r="P1036" s="15" t="s">
        <v>50</v>
      </c>
      <c r="Q1036" s="15" t="s">
        <v>48</v>
      </c>
      <c r="R1036" s="15" t="s">
        <v>48</v>
      </c>
      <c r="S1036" s="15" t="s">
        <v>6383</v>
      </c>
      <c r="T1036" s="15" t="s">
        <v>3149</v>
      </c>
      <c r="U1036" s="15" t="s">
        <v>6384</v>
      </c>
      <c r="V1036" s="15" t="s">
        <v>489</v>
      </c>
      <c r="W1036" s="23">
        <f>I1036/M1036</f>
        <v>101</v>
      </c>
      <c r="X1036" s="15">
        <v>51111610</v>
      </c>
      <c r="Y1036" s="15" t="s">
        <v>6385</v>
      </c>
      <c r="Z1036" s="15" t="s">
        <v>452</v>
      </c>
      <c r="AA1036" s="15" t="s">
        <v>453</v>
      </c>
      <c r="AB1036" s="15" t="s">
        <v>492</v>
      </c>
      <c r="AC1036" s="15" t="s">
        <v>493</v>
      </c>
      <c r="AD1036" s="15" t="s">
        <v>1030</v>
      </c>
      <c r="AE1036" s="15" t="s">
        <v>1279</v>
      </c>
      <c r="AF1036" s="15" t="s">
        <v>60</v>
      </c>
      <c r="AG1036" s="15" t="s">
        <v>61</v>
      </c>
      <c r="AH1036" s="15" t="s">
        <v>48</v>
      </c>
      <c r="AI1036" s="18">
        <v>45230</v>
      </c>
      <c r="AJ1036" s="15" t="s">
        <v>62</v>
      </c>
      <c r="AK1036" s="15" t="s">
        <v>6386</v>
      </c>
      <c r="AL1036" s="15" t="s">
        <v>159</v>
      </c>
    </row>
    <row r="1037" spans="1:44" s="13" customFormat="1" ht="11.4" x14ac:dyDescent="0.2">
      <c r="A1037" s="22" t="s">
        <v>38</v>
      </c>
      <c r="B1037" s="22" t="s">
        <v>108</v>
      </c>
      <c r="C1037" s="22" t="s">
        <v>109</v>
      </c>
      <c r="D1037" s="22" t="s">
        <v>110</v>
      </c>
      <c r="E1037" s="20" t="s">
        <v>743</v>
      </c>
      <c r="F1037" s="30" t="s">
        <v>3844</v>
      </c>
      <c r="G1037" s="16" t="str">
        <f>P1037&amp;" "&amp;O1037&amp;" "&amp;Q1037</f>
        <v xml:space="preserve">COMPRIMIDOS 10 MG </v>
      </c>
      <c r="H1037" s="20" t="s">
        <v>68</v>
      </c>
      <c r="I1037" s="23">
        <v>303000</v>
      </c>
      <c r="J1037" s="23" t="s">
        <v>1227</v>
      </c>
      <c r="K1037" s="22" t="s">
        <v>167</v>
      </c>
      <c r="L1037" s="24" t="s">
        <v>1228</v>
      </c>
      <c r="M1037" s="23">
        <v>20200</v>
      </c>
      <c r="N1037" s="20" t="str">
        <f>F1037&amp;" "&amp;G1037</f>
        <v xml:space="preserve">PROPANOLOL COMPRIMIDOS 10 MG </v>
      </c>
      <c r="O1037" s="20" t="s">
        <v>563</v>
      </c>
      <c r="P1037" s="15" t="s">
        <v>73</v>
      </c>
      <c r="Q1037" s="20"/>
      <c r="R1037" s="20"/>
      <c r="S1037" s="20" t="s">
        <v>6387</v>
      </c>
      <c r="T1037" s="20" t="s">
        <v>2404</v>
      </c>
      <c r="U1037" s="20" t="s">
        <v>6387</v>
      </c>
      <c r="V1037" s="24" t="s">
        <v>489</v>
      </c>
      <c r="W1037" s="25">
        <f>I1037/M1037</f>
        <v>15</v>
      </c>
      <c r="X1037" s="20">
        <v>51151812</v>
      </c>
      <c r="Y1037" s="20" t="s">
        <v>6388</v>
      </c>
      <c r="Z1037" s="20" t="s">
        <v>117</v>
      </c>
      <c r="AA1037" s="20" t="s">
        <v>1232</v>
      </c>
      <c r="AB1037" s="20" t="s">
        <v>492</v>
      </c>
      <c r="AC1037" s="20" t="s">
        <v>493</v>
      </c>
      <c r="AD1037" s="20" t="s">
        <v>196</v>
      </c>
      <c r="AE1037" s="20" t="s">
        <v>749</v>
      </c>
      <c r="AF1037" s="20" t="s">
        <v>60</v>
      </c>
      <c r="AG1037" s="20" t="s">
        <v>61</v>
      </c>
      <c r="AH1037" s="20" t="s">
        <v>48</v>
      </c>
      <c r="AI1037" s="26">
        <v>45118</v>
      </c>
      <c r="AJ1037" s="20" t="s">
        <v>62</v>
      </c>
      <c r="AK1037" s="20" t="s">
        <v>6389</v>
      </c>
      <c r="AL1037" s="15"/>
    </row>
    <row r="1038" spans="1:44" s="13" customFormat="1" ht="11.4" x14ac:dyDescent="0.2">
      <c r="A1038" s="14" t="s">
        <v>38</v>
      </c>
      <c r="B1038" s="14" t="s">
        <v>70</v>
      </c>
      <c r="C1038" s="14" t="s">
        <v>147</v>
      </c>
      <c r="D1038" s="14" t="s">
        <v>87</v>
      </c>
      <c r="E1038" s="15" t="s">
        <v>6390</v>
      </c>
      <c r="F1038" s="15" t="s">
        <v>6391</v>
      </c>
      <c r="G1038" s="27" t="str">
        <f>P1038&amp;" "&amp;O1038&amp;" "&amp;Q1038</f>
        <v xml:space="preserve">SPRAY  </v>
      </c>
      <c r="H1038" s="15" t="s">
        <v>363</v>
      </c>
      <c r="I1038" s="17">
        <v>303000</v>
      </c>
      <c r="J1038" s="15" t="s">
        <v>6392</v>
      </c>
      <c r="K1038" s="14">
        <v>5</v>
      </c>
      <c r="L1038" s="15" t="s">
        <v>6393</v>
      </c>
      <c r="M1038" s="17">
        <v>200</v>
      </c>
      <c r="N1038" s="20" t="str">
        <f>F1038&amp;" "&amp;G1038</f>
        <v xml:space="preserve">PROPOLEO SPRAY  </v>
      </c>
      <c r="O1038" s="15" t="s">
        <v>48</v>
      </c>
      <c r="P1038" s="15" t="s">
        <v>1748</v>
      </c>
      <c r="Q1038" s="15" t="s">
        <v>48</v>
      </c>
      <c r="R1038" s="15" t="s">
        <v>48</v>
      </c>
      <c r="S1038" s="15" t="s">
        <v>6394</v>
      </c>
      <c r="T1038" s="15" t="s">
        <v>6395</v>
      </c>
      <c r="U1038" s="15" t="s">
        <v>6394</v>
      </c>
      <c r="V1038" s="15" t="s">
        <v>98</v>
      </c>
      <c r="W1038" s="23">
        <f>I1038/M1038</f>
        <v>1515</v>
      </c>
      <c r="X1038" s="15">
        <v>85131604</v>
      </c>
      <c r="Y1038" s="15" t="s">
        <v>6396</v>
      </c>
      <c r="Z1038" s="15" t="s">
        <v>499</v>
      </c>
      <c r="AA1038" s="15" t="s">
        <v>6397</v>
      </c>
      <c r="AB1038" s="15" t="s">
        <v>102</v>
      </c>
      <c r="AC1038" s="15" t="s">
        <v>103</v>
      </c>
      <c r="AD1038" s="15" t="s">
        <v>869</v>
      </c>
      <c r="AE1038" s="15" t="s">
        <v>6398</v>
      </c>
      <c r="AF1038" s="15" t="s">
        <v>84</v>
      </c>
      <c r="AG1038" s="15" t="s">
        <v>61</v>
      </c>
      <c r="AH1038" s="15" t="s">
        <v>48</v>
      </c>
      <c r="AI1038" s="18">
        <v>45201</v>
      </c>
      <c r="AJ1038" s="15" t="s">
        <v>62</v>
      </c>
      <c r="AK1038" s="15" t="s">
        <v>6399</v>
      </c>
      <c r="AL1038" s="15" t="s">
        <v>159</v>
      </c>
    </row>
    <row r="1039" spans="1:44" s="13" customFormat="1" ht="11.4" x14ac:dyDescent="0.2">
      <c r="A1039" s="14" t="s">
        <v>38</v>
      </c>
      <c r="B1039" s="14" t="s">
        <v>64</v>
      </c>
      <c r="C1039" s="14" t="s">
        <v>65</v>
      </c>
      <c r="D1039" s="14" t="s">
        <v>41</v>
      </c>
      <c r="E1039" s="15" t="s">
        <v>4577</v>
      </c>
      <c r="F1039" s="15" t="s">
        <v>6276</v>
      </c>
      <c r="G1039" s="16" t="str">
        <f>P1039&amp;" "&amp;O1039&amp;" "&amp;Q1039</f>
        <v xml:space="preserve">COMPRIMIDOS 15 MG </v>
      </c>
      <c r="H1039" s="15" t="s">
        <v>363</v>
      </c>
      <c r="I1039" s="17">
        <v>303000</v>
      </c>
      <c r="J1039" s="15" t="s">
        <v>5407</v>
      </c>
      <c r="K1039" s="14" t="s">
        <v>137</v>
      </c>
      <c r="L1039" s="15" t="s">
        <v>5408</v>
      </c>
      <c r="M1039" s="17">
        <v>300</v>
      </c>
      <c r="N1039" s="15" t="str">
        <f>F1039&amp;" "&amp;G1039</f>
        <v xml:space="preserve">RIVAROXABAN COMPRIMIDOS 15 MG </v>
      </c>
      <c r="O1039" s="15" t="s">
        <v>2265</v>
      </c>
      <c r="P1039" s="15" t="s">
        <v>73</v>
      </c>
      <c r="Q1039" s="15" t="s">
        <v>48</v>
      </c>
      <c r="R1039" s="15" t="s">
        <v>6400</v>
      </c>
      <c r="S1039" s="15" t="s">
        <v>6401</v>
      </c>
      <c r="T1039" s="15" t="s">
        <v>781</v>
      </c>
      <c r="U1039" s="15" t="s">
        <v>6401</v>
      </c>
      <c r="V1039" s="15" t="s">
        <v>896</v>
      </c>
      <c r="W1039" s="17">
        <f>I1039/M1039</f>
        <v>1010</v>
      </c>
      <c r="X1039" s="15">
        <v>42171903</v>
      </c>
      <c r="Y1039" s="15" t="s">
        <v>6402</v>
      </c>
      <c r="Z1039" s="15" t="s">
        <v>2951</v>
      </c>
      <c r="AA1039" s="15" t="s">
        <v>5411</v>
      </c>
      <c r="AB1039" s="15" t="s">
        <v>898</v>
      </c>
      <c r="AC1039" s="15" t="s">
        <v>899</v>
      </c>
      <c r="AD1039" s="15" t="s">
        <v>104</v>
      </c>
      <c r="AE1039" s="15" t="s">
        <v>4583</v>
      </c>
      <c r="AF1039" s="15" t="s">
        <v>84</v>
      </c>
      <c r="AG1039" s="15" t="s">
        <v>61</v>
      </c>
      <c r="AH1039" s="15" t="s">
        <v>48</v>
      </c>
      <c r="AI1039" s="18">
        <v>45061</v>
      </c>
      <c r="AJ1039" s="15" t="s">
        <v>62</v>
      </c>
      <c r="AK1039" s="15" t="s">
        <v>6403</v>
      </c>
      <c r="AL1039" s="15"/>
    </row>
    <row r="1040" spans="1:44" s="13" customFormat="1" ht="11.4" x14ac:dyDescent="0.2">
      <c r="A1040" s="22" t="s">
        <v>38</v>
      </c>
      <c r="B1040" s="22" t="s">
        <v>160</v>
      </c>
      <c r="C1040" s="22" t="s">
        <v>161</v>
      </c>
      <c r="D1040" s="22" t="s">
        <v>162</v>
      </c>
      <c r="E1040" s="24" t="s">
        <v>5277</v>
      </c>
      <c r="F1040" s="24" t="s">
        <v>4978</v>
      </c>
      <c r="G1040" s="16" t="str">
        <f>P1040&amp;" "&amp;O1040&amp;" "&amp;Q1040</f>
        <v xml:space="preserve">COMPRIMIDOS 150 MCG </v>
      </c>
      <c r="H1040" s="20" t="s">
        <v>363</v>
      </c>
      <c r="I1040" s="23">
        <v>303030</v>
      </c>
      <c r="J1040" s="20" t="s">
        <v>427</v>
      </c>
      <c r="K1040" s="22" t="s">
        <v>353</v>
      </c>
      <c r="L1040" s="24" t="s">
        <v>2207</v>
      </c>
      <c r="M1040" s="23">
        <v>1500</v>
      </c>
      <c r="N1040" s="15" t="str">
        <f>F1040&amp;" "&amp;G1040</f>
        <v xml:space="preserve">LEVOTIROXINA COMPRIMIDOS 150 MCG </v>
      </c>
      <c r="O1040" s="20" t="s">
        <v>6404</v>
      </c>
      <c r="P1040" s="15" t="s">
        <v>73</v>
      </c>
      <c r="Q1040" s="20"/>
      <c r="R1040" s="20" t="s">
        <v>5278</v>
      </c>
      <c r="S1040" s="20" t="s">
        <v>6405</v>
      </c>
      <c r="T1040" s="20" t="s">
        <v>4978</v>
      </c>
      <c r="U1040" s="20" t="s">
        <v>6406</v>
      </c>
      <c r="V1040" s="24" t="s">
        <v>5281</v>
      </c>
      <c r="W1040" s="23">
        <f>I1040/M1040</f>
        <v>202.02</v>
      </c>
      <c r="X1040" s="20">
        <v>51181608</v>
      </c>
      <c r="Y1040" s="20" t="s">
        <v>6407</v>
      </c>
      <c r="Z1040" s="20" t="s">
        <v>2207</v>
      </c>
      <c r="AA1040" s="20" t="s">
        <v>2211</v>
      </c>
      <c r="AB1040" s="20" t="s">
        <v>5283</v>
      </c>
      <c r="AC1040" s="20" t="s">
        <v>5284</v>
      </c>
      <c r="AD1040" s="20" t="s">
        <v>958</v>
      </c>
      <c r="AE1040" s="20" t="s">
        <v>5285</v>
      </c>
      <c r="AF1040" s="20" t="s">
        <v>84</v>
      </c>
      <c r="AG1040" s="20" t="s">
        <v>61</v>
      </c>
      <c r="AH1040" s="20" t="s">
        <v>48</v>
      </c>
      <c r="AI1040" s="26">
        <v>44946</v>
      </c>
      <c r="AJ1040" s="20" t="s">
        <v>62</v>
      </c>
      <c r="AK1040" s="20" t="s">
        <v>6408</v>
      </c>
      <c r="AL1040" s="15"/>
    </row>
    <row r="1041" spans="1:44" s="13" customFormat="1" ht="11.4" x14ac:dyDescent="0.2">
      <c r="A1041" s="22" t="s">
        <v>38</v>
      </c>
      <c r="B1041" s="22" t="s">
        <v>424</v>
      </c>
      <c r="C1041" s="22" t="s">
        <v>41</v>
      </c>
      <c r="D1041" s="22" t="s">
        <v>162</v>
      </c>
      <c r="E1041" s="24" t="s">
        <v>2034</v>
      </c>
      <c r="F1041" s="20" t="s">
        <v>6409</v>
      </c>
      <c r="G1041" s="16" t="str">
        <f>P1041&amp;" "&amp;O1041&amp;" "&amp;Q1041</f>
        <v xml:space="preserve">COMPRIMIDOS 110 MG </v>
      </c>
      <c r="H1041" s="20" t="s">
        <v>7</v>
      </c>
      <c r="I1041" s="23">
        <v>303042</v>
      </c>
      <c r="J1041" s="20" t="s">
        <v>1154</v>
      </c>
      <c r="K1041" s="22" t="s">
        <v>137</v>
      </c>
      <c r="L1041" s="20" t="s">
        <v>1155</v>
      </c>
      <c r="M1041" s="23">
        <v>360</v>
      </c>
      <c r="N1041" s="15" t="str">
        <f>F1041&amp;" "&amp;G1041</f>
        <v xml:space="preserve">DABIGATRAN COMPRIMIDOS 110 MG </v>
      </c>
      <c r="O1041" s="20" t="s">
        <v>6410</v>
      </c>
      <c r="P1041" s="20" t="s">
        <v>73</v>
      </c>
      <c r="Q1041" s="20"/>
      <c r="R1041" s="20" t="s">
        <v>6411</v>
      </c>
      <c r="S1041" s="20" t="s">
        <v>6412</v>
      </c>
      <c r="T1041" s="20" t="s">
        <v>2307</v>
      </c>
      <c r="U1041" s="20" t="s">
        <v>6412</v>
      </c>
      <c r="V1041" s="15" t="s">
        <v>5003</v>
      </c>
      <c r="W1041" s="25">
        <f>I1041/M1041</f>
        <v>841.7833333333333</v>
      </c>
      <c r="X1041" s="20">
        <v>51151734</v>
      </c>
      <c r="Y1041" s="20" t="s">
        <v>6413</v>
      </c>
      <c r="Z1041" s="20" t="s">
        <v>1161</v>
      </c>
      <c r="AA1041" s="20" t="s">
        <v>1162</v>
      </c>
      <c r="AB1041" s="20" t="s">
        <v>5005</v>
      </c>
      <c r="AC1041" s="20" t="s">
        <v>1098</v>
      </c>
      <c r="AD1041" s="20" t="s">
        <v>104</v>
      </c>
      <c r="AE1041" s="20" t="s">
        <v>2044</v>
      </c>
      <c r="AF1041" s="20" t="s">
        <v>84</v>
      </c>
      <c r="AG1041" s="20" t="s">
        <v>61</v>
      </c>
      <c r="AH1041" s="20" t="s">
        <v>48</v>
      </c>
      <c r="AI1041" s="26">
        <v>44972</v>
      </c>
      <c r="AJ1041" s="20" t="s">
        <v>62</v>
      </c>
      <c r="AK1041" s="20" t="s">
        <v>6414</v>
      </c>
      <c r="AL1041" s="15"/>
    </row>
    <row r="1042" spans="1:44" s="13" customFormat="1" ht="11.4" x14ac:dyDescent="0.2">
      <c r="A1042" s="22" t="s">
        <v>38</v>
      </c>
      <c r="B1042" s="22" t="s">
        <v>121</v>
      </c>
      <c r="C1042" s="22" t="s">
        <v>122</v>
      </c>
      <c r="D1042" s="22" t="s">
        <v>123</v>
      </c>
      <c r="E1042" s="20" t="s">
        <v>6415</v>
      </c>
      <c r="F1042" s="20" t="s">
        <v>4944</v>
      </c>
      <c r="G1042" s="16" t="str">
        <f>P1042&amp;" "&amp;O1042&amp;" "&amp;Q1042</f>
        <v xml:space="preserve">COLIRIO AL 1% </v>
      </c>
      <c r="H1042" s="20" t="s">
        <v>378</v>
      </c>
      <c r="I1042" s="23">
        <v>303060</v>
      </c>
      <c r="J1042" s="23" t="s">
        <v>333</v>
      </c>
      <c r="K1042" s="22" t="s">
        <v>167</v>
      </c>
      <c r="L1042" s="24" t="s">
        <v>334</v>
      </c>
      <c r="M1042" s="23">
        <v>10</v>
      </c>
      <c r="N1042" s="15" t="str">
        <f>F1042&amp;" "&amp;G1042</f>
        <v xml:space="preserve">TROPICAMIDA COLIRIO AL 1% </v>
      </c>
      <c r="O1042" s="20" t="s">
        <v>2607</v>
      </c>
      <c r="P1042" s="20" t="s">
        <v>1078</v>
      </c>
      <c r="Q1042" s="20"/>
      <c r="R1042" s="20"/>
      <c r="S1042" s="20" t="s">
        <v>6416</v>
      </c>
      <c r="T1042" s="20" t="s">
        <v>4944</v>
      </c>
      <c r="U1042" s="20" t="s">
        <v>6417</v>
      </c>
      <c r="V1042" s="24" t="s">
        <v>3952</v>
      </c>
      <c r="W1042" s="25">
        <f>I1042/M1042</f>
        <v>30306</v>
      </c>
      <c r="X1042" s="20">
        <v>51151606</v>
      </c>
      <c r="Y1042" s="20" t="s">
        <v>6418</v>
      </c>
      <c r="Z1042" s="20" t="s">
        <v>117</v>
      </c>
      <c r="AA1042" s="20" t="s">
        <v>339</v>
      </c>
      <c r="AB1042" s="20" t="s">
        <v>3952</v>
      </c>
      <c r="AC1042" s="20" t="s">
        <v>3954</v>
      </c>
      <c r="AD1042" s="20" t="s">
        <v>1085</v>
      </c>
      <c r="AE1042" s="20" t="s">
        <v>6419</v>
      </c>
      <c r="AF1042" s="20" t="s">
        <v>60</v>
      </c>
      <c r="AG1042" s="20" t="s">
        <v>61</v>
      </c>
      <c r="AH1042" s="20" t="s">
        <v>48</v>
      </c>
      <c r="AI1042" s="26">
        <v>45155</v>
      </c>
      <c r="AJ1042" s="20" t="s">
        <v>119</v>
      </c>
      <c r="AK1042" s="20" t="s">
        <v>6420</v>
      </c>
      <c r="AL1042" s="20"/>
      <c r="AM1042" s="21"/>
      <c r="AN1042" s="21"/>
      <c r="AO1042" s="21"/>
      <c r="AP1042" s="21"/>
      <c r="AQ1042" s="21"/>
      <c r="AR1042" s="21"/>
    </row>
    <row r="1043" spans="1:44" s="13" customFormat="1" ht="11.4" x14ac:dyDescent="0.2">
      <c r="A1043" s="22" t="s">
        <v>38</v>
      </c>
      <c r="B1043" s="22" t="s">
        <v>424</v>
      </c>
      <c r="C1043" s="22" t="s">
        <v>41</v>
      </c>
      <c r="D1043" s="22" t="s">
        <v>162</v>
      </c>
      <c r="E1043" s="24" t="s">
        <v>6421</v>
      </c>
      <c r="F1043" s="20" t="s">
        <v>6422</v>
      </c>
      <c r="G1043" s="16" t="str">
        <f>P1043&amp;" "&amp;O1043&amp;" "&amp;Q1043</f>
        <v xml:space="preserve">COMPRIMIDOS  </v>
      </c>
      <c r="H1043" s="20" t="s">
        <v>363</v>
      </c>
      <c r="I1043" s="23">
        <v>303090</v>
      </c>
      <c r="J1043" s="20" t="s">
        <v>166</v>
      </c>
      <c r="K1043" s="22" t="s">
        <v>167</v>
      </c>
      <c r="L1043" s="20" t="s">
        <v>1008</v>
      </c>
      <c r="M1043" s="23">
        <v>900</v>
      </c>
      <c r="N1043" s="15" t="str">
        <f>F1043&amp;" "&amp;G1043</f>
        <v xml:space="preserve">LACTOBACILLUS CASEI COMPRIMIDOS  </v>
      </c>
      <c r="O1043" s="20"/>
      <c r="P1043" s="20" t="s">
        <v>73</v>
      </c>
      <c r="Q1043" s="20"/>
      <c r="R1043" s="20" t="s">
        <v>6423</v>
      </c>
      <c r="S1043" s="20" t="s">
        <v>6424</v>
      </c>
      <c r="T1043" s="20" t="s">
        <v>151</v>
      </c>
      <c r="U1043" s="20" t="s">
        <v>6424</v>
      </c>
      <c r="V1043" s="15" t="s">
        <v>1891</v>
      </c>
      <c r="W1043" s="25">
        <f>I1043/M1043</f>
        <v>336.76666666666665</v>
      </c>
      <c r="X1043" s="20">
        <v>85121902</v>
      </c>
      <c r="Y1043" s="20" t="s">
        <v>6425</v>
      </c>
      <c r="Z1043" s="20" t="s">
        <v>1011</v>
      </c>
      <c r="AA1043" s="20" t="s">
        <v>1012</v>
      </c>
      <c r="AB1043" s="20" t="s">
        <v>1894</v>
      </c>
      <c r="AC1043" s="20" t="s">
        <v>1895</v>
      </c>
      <c r="AD1043" s="20" t="s">
        <v>233</v>
      </c>
      <c r="AE1043" s="20" t="s">
        <v>6426</v>
      </c>
      <c r="AF1043" s="20" t="s">
        <v>181</v>
      </c>
      <c r="AG1043" s="20" t="s">
        <v>61</v>
      </c>
      <c r="AH1043" s="20" t="s">
        <v>48</v>
      </c>
      <c r="AI1043" s="26">
        <v>44973</v>
      </c>
      <c r="AJ1043" s="20" t="s">
        <v>119</v>
      </c>
      <c r="AK1043" s="20" t="s">
        <v>6427</v>
      </c>
      <c r="AL1043" s="15"/>
    </row>
    <row r="1044" spans="1:44" s="13" customFormat="1" ht="11.4" x14ac:dyDescent="0.2">
      <c r="A1044" s="14" t="s">
        <v>38</v>
      </c>
      <c r="B1044" s="14" t="s">
        <v>220</v>
      </c>
      <c r="C1044" s="14" t="s">
        <v>123</v>
      </c>
      <c r="D1044" s="14" t="s">
        <v>162</v>
      </c>
      <c r="E1044" s="15" t="s">
        <v>752</v>
      </c>
      <c r="F1044" s="15" t="s">
        <v>6428</v>
      </c>
      <c r="G1044" s="16" t="str">
        <f>P1044&amp;" "&amp;O1044&amp;" "&amp;Q1044</f>
        <v xml:space="preserve">COMPRIMIDOS 10 MG </v>
      </c>
      <c r="H1044" s="15" t="s">
        <v>363</v>
      </c>
      <c r="I1044" s="17">
        <v>303100</v>
      </c>
      <c r="J1044" s="15" t="s">
        <v>324</v>
      </c>
      <c r="K1044" s="14" t="s">
        <v>137</v>
      </c>
      <c r="L1044" s="15" t="s">
        <v>3505</v>
      </c>
      <c r="M1044" s="17">
        <v>3000</v>
      </c>
      <c r="N1044" s="15" t="str">
        <f>F1044&amp;" "&amp;G1044</f>
        <v xml:space="preserve">ROSUVASTATINA COMPRIMIDOS 10 MG </v>
      </c>
      <c r="O1044" s="15" t="s">
        <v>563</v>
      </c>
      <c r="P1044" s="15" t="s">
        <v>73</v>
      </c>
      <c r="Q1044" s="15"/>
      <c r="R1044" s="15"/>
      <c r="S1044" s="15" t="s">
        <v>6429</v>
      </c>
      <c r="T1044" s="15" t="s">
        <v>753</v>
      </c>
      <c r="U1044" s="15" t="s">
        <v>6429</v>
      </c>
      <c r="V1044" s="15" t="s">
        <v>1855</v>
      </c>
      <c r="W1044" s="17">
        <f>I1044/M1044</f>
        <v>101.03333333333333</v>
      </c>
      <c r="X1044" s="15">
        <v>51121818</v>
      </c>
      <c r="Y1044" s="15" t="s">
        <v>6430</v>
      </c>
      <c r="Z1044" s="15" t="s">
        <v>100</v>
      </c>
      <c r="AA1044" s="15" t="s">
        <v>3510</v>
      </c>
      <c r="AB1044" s="15" t="s">
        <v>1858</v>
      </c>
      <c r="AC1044" s="15" t="s">
        <v>1859</v>
      </c>
      <c r="AD1044" s="15" t="s">
        <v>196</v>
      </c>
      <c r="AE1044" s="15" t="s">
        <v>761</v>
      </c>
      <c r="AF1044" s="15" t="s">
        <v>84</v>
      </c>
      <c r="AG1044" s="15" t="s">
        <v>61</v>
      </c>
      <c r="AH1044" s="15" t="s">
        <v>48</v>
      </c>
      <c r="AI1044" s="18">
        <v>45000</v>
      </c>
      <c r="AJ1044" s="15" t="s">
        <v>62</v>
      </c>
      <c r="AK1044" s="15" t="s">
        <v>6431</v>
      </c>
      <c r="AL1044" s="20"/>
      <c r="AM1044" s="21"/>
      <c r="AN1044" s="21"/>
      <c r="AO1044" s="21"/>
      <c r="AP1044" s="21"/>
      <c r="AQ1044" s="21"/>
      <c r="AR1044" s="21"/>
    </row>
    <row r="1045" spans="1:44" s="13" customFormat="1" ht="11.4" x14ac:dyDescent="0.2">
      <c r="A1045" s="14" t="s">
        <v>38</v>
      </c>
      <c r="B1045" s="14" t="s">
        <v>220</v>
      </c>
      <c r="C1045" s="14" t="s">
        <v>123</v>
      </c>
      <c r="D1045" s="14" t="s">
        <v>162</v>
      </c>
      <c r="E1045" s="15" t="s">
        <v>4502</v>
      </c>
      <c r="F1045" s="15" t="s">
        <v>4503</v>
      </c>
      <c r="G1045" s="16" t="str">
        <f>P1045&amp;" "&amp;O1045&amp;" "&amp;Q1045</f>
        <v xml:space="preserve">POLVO  </v>
      </c>
      <c r="H1045" s="15" t="s">
        <v>7</v>
      </c>
      <c r="I1045" s="17">
        <v>303167</v>
      </c>
      <c r="J1045" s="15" t="s">
        <v>364</v>
      </c>
      <c r="K1045" s="14" t="s">
        <v>210</v>
      </c>
      <c r="L1045" s="15" t="s">
        <v>365</v>
      </c>
      <c r="M1045" s="17">
        <v>1</v>
      </c>
      <c r="N1045" s="15" t="str">
        <f>F1045&amp;" "&amp;G1045</f>
        <v xml:space="preserve">VARIOS MEDICAMENTOS POLVO  </v>
      </c>
      <c r="O1045" s="15"/>
      <c r="P1045" s="15" t="s">
        <v>981</v>
      </c>
      <c r="Q1045" s="15"/>
      <c r="R1045" s="15"/>
      <c r="S1045" s="15" t="s">
        <v>6432</v>
      </c>
      <c r="T1045" s="15" t="s">
        <v>1023</v>
      </c>
      <c r="U1045" s="15" t="s">
        <v>6432</v>
      </c>
      <c r="V1045" s="15" t="s">
        <v>1025</v>
      </c>
      <c r="W1045" s="17">
        <f>I1045/M1045</f>
        <v>303167</v>
      </c>
      <c r="X1045" s="15">
        <v>85121901</v>
      </c>
      <c r="Y1045" s="15" t="s">
        <v>6433</v>
      </c>
      <c r="Z1045" s="15" t="s">
        <v>371</v>
      </c>
      <c r="AA1045" s="15" t="s">
        <v>372</v>
      </c>
      <c r="AB1045" s="15" t="s">
        <v>1025</v>
      </c>
      <c r="AC1045" s="15" t="s">
        <v>1029</v>
      </c>
      <c r="AD1045" s="15" t="s">
        <v>252</v>
      </c>
      <c r="AE1045" s="15" t="s">
        <v>4507</v>
      </c>
      <c r="AF1045" s="15" t="s">
        <v>60</v>
      </c>
      <c r="AG1045" s="15" t="s">
        <v>61</v>
      </c>
      <c r="AH1045" s="15" t="s">
        <v>48</v>
      </c>
      <c r="AI1045" s="18">
        <v>44986</v>
      </c>
      <c r="AJ1045" s="15" t="s">
        <v>119</v>
      </c>
      <c r="AK1045" s="15" t="s">
        <v>6434</v>
      </c>
      <c r="AL1045" s="20"/>
      <c r="AM1045" s="21"/>
      <c r="AN1045" s="21"/>
      <c r="AO1045" s="21"/>
      <c r="AP1045" s="21"/>
      <c r="AQ1045" s="21"/>
      <c r="AR1045" s="21"/>
    </row>
    <row r="1046" spans="1:44" s="13" customFormat="1" ht="11.4" x14ac:dyDescent="0.2">
      <c r="A1046" s="22" t="s">
        <v>38</v>
      </c>
      <c r="B1046" s="22" t="s">
        <v>108</v>
      </c>
      <c r="C1046" s="22" t="s">
        <v>109</v>
      </c>
      <c r="D1046" s="22" t="s">
        <v>110</v>
      </c>
      <c r="E1046" s="20" t="s">
        <v>1193</v>
      </c>
      <c r="F1046" s="20" t="s">
        <v>2867</v>
      </c>
      <c r="G1046" s="16" t="str">
        <f>P1046&amp;" "&amp;O1046&amp;" "&amp;Q1046</f>
        <v xml:space="preserve">PARCHES AL 5% </v>
      </c>
      <c r="H1046" s="20" t="s">
        <v>7</v>
      </c>
      <c r="I1046" s="23">
        <v>303200</v>
      </c>
      <c r="J1046" s="23" t="s">
        <v>427</v>
      </c>
      <c r="K1046" s="22" t="s">
        <v>353</v>
      </c>
      <c r="L1046" s="24" t="s">
        <v>428</v>
      </c>
      <c r="M1046" s="23">
        <v>80</v>
      </c>
      <c r="N1046" s="20" t="str">
        <f>F1046&amp;" "&amp;G1046</f>
        <v xml:space="preserve">LIDOCAINA PARCHES AL 5% </v>
      </c>
      <c r="O1046" s="20" t="s">
        <v>3639</v>
      </c>
      <c r="P1046" s="20" t="s">
        <v>2338</v>
      </c>
      <c r="Q1046" s="20"/>
      <c r="R1046" s="20"/>
      <c r="S1046" s="20" t="s">
        <v>6435</v>
      </c>
      <c r="T1046" s="20" t="s">
        <v>2867</v>
      </c>
      <c r="U1046" s="20" t="s">
        <v>6436</v>
      </c>
      <c r="V1046" s="24" t="s">
        <v>2433</v>
      </c>
      <c r="W1046" s="25">
        <f>I1046/M1046</f>
        <v>3790</v>
      </c>
      <c r="X1046" s="20">
        <v>51142904</v>
      </c>
      <c r="Y1046" s="20" t="s">
        <v>6437</v>
      </c>
      <c r="Z1046" s="20" t="s">
        <v>433</v>
      </c>
      <c r="AA1046" s="20" t="s">
        <v>434</v>
      </c>
      <c r="AB1046" s="20" t="s">
        <v>2436</v>
      </c>
      <c r="AC1046" s="20" t="s">
        <v>2437</v>
      </c>
      <c r="AD1046" s="20" t="s">
        <v>1202</v>
      </c>
      <c r="AE1046" s="20" t="s">
        <v>1203</v>
      </c>
      <c r="AF1046" s="20" t="s">
        <v>60</v>
      </c>
      <c r="AG1046" s="20" t="s">
        <v>61</v>
      </c>
      <c r="AH1046" s="20" t="s">
        <v>48</v>
      </c>
      <c r="AI1046" s="26">
        <v>45113</v>
      </c>
      <c r="AJ1046" s="20" t="s">
        <v>119</v>
      </c>
      <c r="AK1046" s="20" t="s">
        <v>6438</v>
      </c>
      <c r="AL1046" s="15"/>
    </row>
    <row r="1047" spans="1:44" s="13" customFormat="1" ht="11.4" x14ac:dyDescent="0.2">
      <c r="A1047" s="14" t="s">
        <v>38</v>
      </c>
      <c r="B1047" s="14" t="s">
        <v>86</v>
      </c>
      <c r="C1047" s="14" t="s">
        <v>87</v>
      </c>
      <c r="D1047" s="14" t="s">
        <v>88</v>
      </c>
      <c r="E1047" s="15" t="s">
        <v>237</v>
      </c>
      <c r="F1047" s="15" t="s">
        <v>4278</v>
      </c>
      <c r="G1047" s="16" t="str">
        <f>P1047&amp;" "&amp;O1047&amp;" "&amp;Q1047</f>
        <v xml:space="preserve">LIQUIDA  </v>
      </c>
      <c r="H1047" s="15" t="s">
        <v>6313</v>
      </c>
      <c r="I1047" s="17">
        <v>303200</v>
      </c>
      <c r="J1047" s="15" t="s">
        <v>1168</v>
      </c>
      <c r="K1047" s="14" t="s">
        <v>167</v>
      </c>
      <c r="L1047" s="15" t="s">
        <v>1169</v>
      </c>
      <c r="M1047" s="17">
        <v>40000</v>
      </c>
      <c r="N1047" s="15" t="str">
        <f>F1047&amp;" "&amp;G1047</f>
        <v xml:space="preserve">SUPLEMENTO ALIMENTICIO LIQUIDA  </v>
      </c>
      <c r="O1047" s="15" t="s">
        <v>48</v>
      </c>
      <c r="P1047" s="15" t="s">
        <v>272</v>
      </c>
      <c r="Q1047" s="15" t="s">
        <v>48</v>
      </c>
      <c r="R1047" s="15" t="s">
        <v>48</v>
      </c>
      <c r="S1047" s="15" t="s">
        <v>6314</v>
      </c>
      <c r="T1047" s="15" t="s">
        <v>151</v>
      </c>
      <c r="U1047" s="15" t="s">
        <v>6314</v>
      </c>
      <c r="V1047" s="19" t="s">
        <v>288</v>
      </c>
      <c r="W1047" s="17">
        <f>I1047/M1047</f>
        <v>7.58</v>
      </c>
      <c r="X1047" s="15">
        <v>85121902</v>
      </c>
      <c r="Y1047" s="15" t="s">
        <v>6439</v>
      </c>
      <c r="Z1047" s="15" t="s">
        <v>1172</v>
      </c>
      <c r="AA1047" s="15" t="s">
        <v>1173</v>
      </c>
      <c r="AB1047" s="15" t="s">
        <v>292</v>
      </c>
      <c r="AC1047" s="15" t="s">
        <v>293</v>
      </c>
      <c r="AD1047" s="15" t="s">
        <v>252</v>
      </c>
      <c r="AE1047" s="15" t="s">
        <v>253</v>
      </c>
      <c r="AF1047" s="15" t="s">
        <v>60</v>
      </c>
      <c r="AG1047" s="15" t="s">
        <v>61</v>
      </c>
      <c r="AH1047" s="15" t="s">
        <v>48</v>
      </c>
      <c r="AI1047" s="18">
        <v>45021</v>
      </c>
      <c r="AJ1047" s="15" t="s">
        <v>119</v>
      </c>
      <c r="AK1047" s="15" t="s">
        <v>6440</v>
      </c>
      <c r="AL1047" s="15"/>
    </row>
    <row r="1048" spans="1:44" s="13" customFormat="1" ht="11.4" x14ac:dyDescent="0.2">
      <c r="A1048" s="22" t="s">
        <v>38</v>
      </c>
      <c r="B1048" s="22" t="s">
        <v>108</v>
      </c>
      <c r="C1048" s="22" t="s">
        <v>109</v>
      </c>
      <c r="D1048" s="22" t="s">
        <v>110</v>
      </c>
      <c r="E1048" s="20" t="s">
        <v>237</v>
      </c>
      <c r="F1048" s="20" t="s">
        <v>140</v>
      </c>
      <c r="G1048" s="16" t="str">
        <f>P1048&amp;" "&amp;O1048&amp;" "&amp;Q1048</f>
        <v>LIQUIDA  500 ML</v>
      </c>
      <c r="H1048" s="20" t="s">
        <v>6313</v>
      </c>
      <c r="I1048" s="23">
        <v>303200</v>
      </c>
      <c r="J1048" s="23" t="s">
        <v>1168</v>
      </c>
      <c r="K1048" s="22" t="s">
        <v>167</v>
      </c>
      <c r="L1048" s="24" t="s">
        <v>1169</v>
      </c>
      <c r="M1048" s="23">
        <v>80</v>
      </c>
      <c r="N1048" s="20" t="str">
        <f>F1048&amp;" "&amp;G1048</f>
        <v>SUPLEMENTOS VITAMINICOS LIQUIDA  500 ML</v>
      </c>
      <c r="O1048" s="20"/>
      <c r="P1048" s="20" t="s">
        <v>272</v>
      </c>
      <c r="Q1048" s="20" t="s">
        <v>6072</v>
      </c>
      <c r="R1048" s="20" t="s">
        <v>4328</v>
      </c>
      <c r="S1048" s="20" t="s">
        <v>6441</v>
      </c>
      <c r="T1048" s="20" t="s">
        <v>151</v>
      </c>
      <c r="U1048" s="20" t="s">
        <v>6441</v>
      </c>
      <c r="V1048" s="24" t="s">
        <v>288</v>
      </c>
      <c r="W1048" s="25">
        <f>I1048/M1048</f>
        <v>3790</v>
      </c>
      <c r="X1048" s="20">
        <v>85121902</v>
      </c>
      <c r="Y1048" s="20" t="s">
        <v>6442</v>
      </c>
      <c r="Z1048" s="20" t="s">
        <v>1172</v>
      </c>
      <c r="AA1048" s="20" t="s">
        <v>1173</v>
      </c>
      <c r="AB1048" s="20" t="s">
        <v>292</v>
      </c>
      <c r="AC1048" s="20" t="s">
        <v>293</v>
      </c>
      <c r="AD1048" s="20" t="s">
        <v>252</v>
      </c>
      <c r="AE1048" s="20" t="s">
        <v>253</v>
      </c>
      <c r="AF1048" s="20" t="s">
        <v>60</v>
      </c>
      <c r="AG1048" s="20" t="s">
        <v>61</v>
      </c>
      <c r="AH1048" s="20" t="s">
        <v>48</v>
      </c>
      <c r="AI1048" s="26">
        <v>45132</v>
      </c>
      <c r="AJ1048" s="20" t="s">
        <v>119</v>
      </c>
      <c r="AK1048" s="20" t="s">
        <v>6316</v>
      </c>
      <c r="AL1048" s="15"/>
    </row>
    <row r="1049" spans="1:44" s="13" customFormat="1" ht="11.4" x14ac:dyDescent="0.2">
      <c r="A1049" s="22" t="s">
        <v>38</v>
      </c>
      <c r="B1049" s="22" t="s">
        <v>121</v>
      </c>
      <c r="C1049" s="22" t="s">
        <v>122</v>
      </c>
      <c r="D1049" s="22" t="s">
        <v>123</v>
      </c>
      <c r="E1049" s="20" t="s">
        <v>237</v>
      </c>
      <c r="F1049" s="20" t="s">
        <v>140</v>
      </c>
      <c r="G1049" s="16" t="str">
        <f>P1049&amp;" "&amp;O1049&amp;" "&amp;Q1049</f>
        <v>LIQUIDA  500 ML</v>
      </c>
      <c r="H1049" s="20" t="s">
        <v>6313</v>
      </c>
      <c r="I1049" s="23">
        <v>303200</v>
      </c>
      <c r="J1049" s="23" t="s">
        <v>1168</v>
      </c>
      <c r="K1049" s="22" t="s">
        <v>167</v>
      </c>
      <c r="L1049" s="24" t="s">
        <v>1169</v>
      </c>
      <c r="M1049" s="23">
        <v>80</v>
      </c>
      <c r="N1049" s="15" t="str">
        <f>F1049&amp;" "&amp;G1049</f>
        <v>SUPLEMENTOS VITAMINICOS LIQUIDA  500 ML</v>
      </c>
      <c r="O1049" s="20"/>
      <c r="P1049" s="20" t="s">
        <v>272</v>
      </c>
      <c r="Q1049" s="20" t="s">
        <v>6072</v>
      </c>
      <c r="R1049" s="20" t="s">
        <v>4328</v>
      </c>
      <c r="S1049" s="20" t="s">
        <v>6441</v>
      </c>
      <c r="T1049" s="20" t="s">
        <v>151</v>
      </c>
      <c r="U1049" s="20" t="s">
        <v>6441</v>
      </c>
      <c r="V1049" s="24" t="s">
        <v>288</v>
      </c>
      <c r="W1049" s="25">
        <f>I1049/M1049</f>
        <v>3790</v>
      </c>
      <c r="X1049" s="20">
        <v>85121902</v>
      </c>
      <c r="Y1049" s="20" t="s">
        <v>6443</v>
      </c>
      <c r="Z1049" s="20" t="s">
        <v>1172</v>
      </c>
      <c r="AA1049" s="20" t="s">
        <v>1173</v>
      </c>
      <c r="AB1049" s="20" t="s">
        <v>292</v>
      </c>
      <c r="AC1049" s="20" t="s">
        <v>293</v>
      </c>
      <c r="AD1049" s="20" t="s">
        <v>252</v>
      </c>
      <c r="AE1049" s="20" t="s">
        <v>253</v>
      </c>
      <c r="AF1049" s="20" t="s">
        <v>60</v>
      </c>
      <c r="AG1049" s="20" t="s">
        <v>61</v>
      </c>
      <c r="AH1049" s="20" t="s">
        <v>48</v>
      </c>
      <c r="AI1049" s="26">
        <v>45142</v>
      </c>
      <c r="AJ1049" s="20" t="s">
        <v>119</v>
      </c>
      <c r="AK1049" s="20" t="s">
        <v>6316</v>
      </c>
      <c r="AL1049" s="20"/>
      <c r="AM1049" s="21"/>
      <c r="AN1049" s="21"/>
      <c r="AO1049" s="21"/>
      <c r="AP1049" s="21"/>
      <c r="AQ1049" s="21"/>
      <c r="AR1049" s="21"/>
    </row>
    <row r="1050" spans="1:44" s="13" customFormat="1" ht="11.4" x14ac:dyDescent="0.2">
      <c r="A1050" s="14" t="s">
        <v>38</v>
      </c>
      <c r="B1050" s="14" t="s">
        <v>86</v>
      </c>
      <c r="C1050" s="14" t="s">
        <v>87</v>
      </c>
      <c r="D1050" s="14" t="s">
        <v>88</v>
      </c>
      <c r="E1050" s="15" t="s">
        <v>6444</v>
      </c>
      <c r="F1050" s="15" t="s">
        <v>6445</v>
      </c>
      <c r="G1050" s="16" t="str">
        <f>P1050&amp;" "&amp;O1050&amp;" "&amp;Q1050</f>
        <v xml:space="preserve">AMPOLLAS 100 UI </v>
      </c>
      <c r="H1050" s="15" t="s">
        <v>7</v>
      </c>
      <c r="I1050" s="17">
        <v>303210</v>
      </c>
      <c r="J1050" s="15" t="s">
        <v>4635</v>
      </c>
      <c r="K1050" s="14" t="s">
        <v>210</v>
      </c>
      <c r="L1050" s="15" t="s">
        <v>4636</v>
      </c>
      <c r="M1050" s="17">
        <v>30</v>
      </c>
      <c r="N1050" s="15" t="str">
        <f>F1050&amp;" "&amp;G1050</f>
        <v xml:space="preserve">INSULINA GLARGINA AMPOLLAS 100 UI </v>
      </c>
      <c r="O1050" s="15" t="s">
        <v>6446</v>
      </c>
      <c r="P1050" s="15" t="s">
        <v>50</v>
      </c>
      <c r="Q1050" s="15" t="s">
        <v>48</v>
      </c>
      <c r="R1050" s="15" t="s">
        <v>6447</v>
      </c>
      <c r="S1050" s="15" t="s">
        <v>6448</v>
      </c>
      <c r="T1050" s="15" t="s">
        <v>6449</v>
      </c>
      <c r="U1050" s="15" t="s">
        <v>6450</v>
      </c>
      <c r="V1050" s="19" t="s">
        <v>6451</v>
      </c>
      <c r="W1050" s="17">
        <f>I1050/M1050</f>
        <v>10107</v>
      </c>
      <c r="X1050" s="15">
        <v>51181506</v>
      </c>
      <c r="Y1050" s="15" t="s">
        <v>6452</v>
      </c>
      <c r="Z1050" s="15" t="s">
        <v>100</v>
      </c>
      <c r="AA1050" s="15" t="s">
        <v>4642</v>
      </c>
      <c r="AB1050" s="15" t="s">
        <v>6451</v>
      </c>
      <c r="AC1050" s="15" t="s">
        <v>6453</v>
      </c>
      <c r="AD1050" s="15" t="s">
        <v>233</v>
      </c>
      <c r="AE1050" s="15" t="s">
        <v>6454</v>
      </c>
      <c r="AF1050" s="15" t="s">
        <v>84</v>
      </c>
      <c r="AG1050" s="15" t="s">
        <v>61</v>
      </c>
      <c r="AH1050" s="15" t="s">
        <v>6455</v>
      </c>
      <c r="AI1050" s="18">
        <v>45035</v>
      </c>
      <c r="AJ1050" s="15" t="s">
        <v>62</v>
      </c>
      <c r="AK1050" s="15" t="s">
        <v>6275</v>
      </c>
      <c r="AL1050" s="20"/>
      <c r="AM1050" s="21"/>
      <c r="AN1050" s="21"/>
      <c r="AO1050" s="21"/>
      <c r="AP1050" s="21"/>
      <c r="AQ1050" s="21"/>
      <c r="AR1050" s="21"/>
    </row>
    <row r="1051" spans="1:44" s="13" customFormat="1" ht="11.4" x14ac:dyDescent="0.2">
      <c r="A1051" s="14" t="s">
        <v>38</v>
      </c>
      <c r="B1051" s="14" t="s">
        <v>64</v>
      </c>
      <c r="C1051" s="14" t="s">
        <v>65</v>
      </c>
      <c r="D1051" s="14" t="s">
        <v>41</v>
      </c>
      <c r="E1051" s="15" t="s">
        <v>6444</v>
      </c>
      <c r="F1051" s="15" t="s">
        <v>6445</v>
      </c>
      <c r="G1051" s="16" t="str">
        <f>P1051&amp;" "&amp;O1051&amp;" "&amp;Q1051</f>
        <v xml:space="preserve">AMPOLLAS 100 UI </v>
      </c>
      <c r="H1051" s="15" t="s">
        <v>7</v>
      </c>
      <c r="I1051" s="17">
        <v>303210</v>
      </c>
      <c r="J1051" s="15" t="s">
        <v>1075</v>
      </c>
      <c r="K1051" s="14" t="s">
        <v>210</v>
      </c>
      <c r="L1051" s="15" t="s">
        <v>1076</v>
      </c>
      <c r="M1051" s="17">
        <v>30</v>
      </c>
      <c r="N1051" s="15" t="str">
        <f>F1051&amp;" "&amp;G1051</f>
        <v xml:space="preserve">INSULINA GLARGINA AMPOLLAS 100 UI </v>
      </c>
      <c r="O1051" s="15" t="s">
        <v>6446</v>
      </c>
      <c r="P1051" s="15" t="s">
        <v>50</v>
      </c>
      <c r="Q1051" s="15" t="s">
        <v>48</v>
      </c>
      <c r="R1051" s="15" t="s">
        <v>6447</v>
      </c>
      <c r="S1051" s="15" t="s">
        <v>6456</v>
      </c>
      <c r="T1051" s="15" t="s">
        <v>6449</v>
      </c>
      <c r="U1051" s="15" t="s">
        <v>6456</v>
      </c>
      <c r="V1051" s="15" t="s">
        <v>6451</v>
      </c>
      <c r="W1051" s="17">
        <f>I1051/M1051</f>
        <v>10107</v>
      </c>
      <c r="X1051" s="15">
        <v>51181506</v>
      </c>
      <c r="Y1051" s="15" t="s">
        <v>6457</v>
      </c>
      <c r="Z1051" s="15" t="s">
        <v>1083</v>
      </c>
      <c r="AA1051" s="15" t="s">
        <v>1084</v>
      </c>
      <c r="AB1051" s="15" t="s">
        <v>6451</v>
      </c>
      <c r="AC1051" s="15" t="s">
        <v>6453</v>
      </c>
      <c r="AD1051" s="15" t="s">
        <v>233</v>
      </c>
      <c r="AE1051" s="15" t="s">
        <v>6454</v>
      </c>
      <c r="AF1051" s="15" t="s">
        <v>84</v>
      </c>
      <c r="AG1051" s="15" t="s">
        <v>61</v>
      </c>
      <c r="AH1051" s="15" t="s">
        <v>6458</v>
      </c>
      <c r="AI1051" s="18">
        <v>45071</v>
      </c>
      <c r="AJ1051" s="15" t="s">
        <v>62</v>
      </c>
      <c r="AK1051" s="15" t="s">
        <v>6459</v>
      </c>
      <c r="AL1051" s="15"/>
    </row>
    <row r="1052" spans="1:44" s="13" customFormat="1" ht="11.4" x14ac:dyDescent="0.2">
      <c r="A1052" s="14" t="s">
        <v>38</v>
      </c>
      <c r="B1052" s="14" t="s">
        <v>64</v>
      </c>
      <c r="C1052" s="14" t="s">
        <v>65</v>
      </c>
      <c r="D1052" s="14" t="s">
        <v>41</v>
      </c>
      <c r="E1052" s="15" t="s">
        <v>6444</v>
      </c>
      <c r="F1052" s="15" t="s">
        <v>6445</v>
      </c>
      <c r="G1052" s="16" t="str">
        <f>P1052&amp;" "&amp;O1052&amp;" "&amp;Q1052</f>
        <v xml:space="preserve">LAPIZ INYECTOR 300 UI </v>
      </c>
      <c r="H1052" s="15" t="s">
        <v>239</v>
      </c>
      <c r="I1052" s="17">
        <v>303210</v>
      </c>
      <c r="J1052" s="15" t="s">
        <v>6460</v>
      </c>
      <c r="K1052" s="14" t="s">
        <v>353</v>
      </c>
      <c r="L1052" s="15" t="s">
        <v>6461</v>
      </c>
      <c r="M1052" s="17">
        <v>30</v>
      </c>
      <c r="N1052" s="15" t="str">
        <f>F1052&amp;" "&amp;G1052</f>
        <v xml:space="preserve">INSULINA GLARGINA LAPIZ INYECTOR 300 UI </v>
      </c>
      <c r="O1052" s="15" t="s">
        <v>6462</v>
      </c>
      <c r="P1052" s="15" t="s">
        <v>6222</v>
      </c>
      <c r="Q1052" s="15" t="s">
        <v>48</v>
      </c>
      <c r="R1052" s="15" t="s">
        <v>48</v>
      </c>
      <c r="S1052" s="15" t="s">
        <v>6463</v>
      </c>
      <c r="T1052" s="15" t="s">
        <v>6449</v>
      </c>
      <c r="U1052" s="15" t="s">
        <v>6463</v>
      </c>
      <c r="V1052" s="15" t="s">
        <v>6451</v>
      </c>
      <c r="W1052" s="17">
        <f>I1052/M1052</f>
        <v>10107</v>
      </c>
      <c r="X1052" s="15">
        <v>51181506</v>
      </c>
      <c r="Y1052" s="15" t="s">
        <v>6464</v>
      </c>
      <c r="Z1052" s="15" t="s">
        <v>6461</v>
      </c>
      <c r="AA1052" s="15" t="s">
        <v>6465</v>
      </c>
      <c r="AB1052" s="15" t="s">
        <v>6451</v>
      </c>
      <c r="AC1052" s="15" t="s">
        <v>6453</v>
      </c>
      <c r="AD1052" s="15" t="s">
        <v>233</v>
      </c>
      <c r="AE1052" s="15" t="s">
        <v>6454</v>
      </c>
      <c r="AF1052" s="15" t="s">
        <v>60</v>
      </c>
      <c r="AG1052" s="15" t="s">
        <v>61</v>
      </c>
      <c r="AH1052" s="15" t="s">
        <v>48</v>
      </c>
      <c r="AI1052" s="18">
        <v>45051</v>
      </c>
      <c r="AJ1052" s="15" t="s">
        <v>119</v>
      </c>
      <c r="AK1052" s="15" t="s">
        <v>6466</v>
      </c>
      <c r="AL1052" s="15"/>
    </row>
    <row r="1053" spans="1:44" s="13" customFormat="1" ht="11.4" x14ac:dyDescent="0.2">
      <c r="A1053" s="14" t="s">
        <v>38</v>
      </c>
      <c r="B1053" s="14" t="s">
        <v>39</v>
      </c>
      <c r="C1053" s="14" t="s">
        <v>40</v>
      </c>
      <c r="D1053" s="14" t="s">
        <v>41</v>
      </c>
      <c r="E1053" s="15" t="s">
        <v>752</v>
      </c>
      <c r="F1053" s="15" t="s">
        <v>753</v>
      </c>
      <c r="G1053" s="16" t="str">
        <f>P1053&amp;" "&amp;O1053&amp;" "&amp;Q1053</f>
        <v xml:space="preserve">COMPRIMIDOS 40 MG </v>
      </c>
      <c r="H1053" s="15" t="s">
        <v>68</v>
      </c>
      <c r="I1053" s="17">
        <v>303240</v>
      </c>
      <c r="J1053" s="15" t="s">
        <v>1227</v>
      </c>
      <c r="K1053" s="14" t="s">
        <v>167</v>
      </c>
      <c r="L1053" s="15" t="s">
        <v>4820</v>
      </c>
      <c r="M1053" s="17">
        <v>7980</v>
      </c>
      <c r="N1053" s="15" t="str">
        <f>F1053&amp;" "&amp;G1053</f>
        <v xml:space="preserve">ATORVASTATINA COMPRIMIDOS 40 MG </v>
      </c>
      <c r="O1053" s="15" t="s">
        <v>804</v>
      </c>
      <c r="P1053" s="15" t="s">
        <v>73</v>
      </c>
      <c r="Q1053" s="15" t="s">
        <v>48</v>
      </c>
      <c r="R1053" s="15" t="s">
        <v>48</v>
      </c>
      <c r="S1053" s="15" t="s">
        <v>6467</v>
      </c>
      <c r="T1053" s="15" t="s">
        <v>151</v>
      </c>
      <c r="U1053" s="15" t="s">
        <v>6468</v>
      </c>
      <c r="V1053" s="15" t="s">
        <v>1566</v>
      </c>
      <c r="W1053" s="17">
        <f>I1053/M1053</f>
        <v>38</v>
      </c>
      <c r="X1053" s="15">
        <v>85121902</v>
      </c>
      <c r="Y1053" s="15" t="s">
        <v>6469</v>
      </c>
      <c r="Z1053" s="15" t="s">
        <v>4823</v>
      </c>
      <c r="AA1053" s="15" t="s">
        <v>4824</v>
      </c>
      <c r="AB1053" s="15" t="s">
        <v>1566</v>
      </c>
      <c r="AC1053" s="15" t="s">
        <v>1570</v>
      </c>
      <c r="AD1053" s="15" t="s">
        <v>196</v>
      </c>
      <c r="AE1053" s="15" t="s">
        <v>761</v>
      </c>
      <c r="AF1053" s="15" t="s">
        <v>60</v>
      </c>
      <c r="AG1053" s="15" t="s">
        <v>61</v>
      </c>
      <c r="AH1053" s="15" t="s">
        <v>6470</v>
      </c>
      <c r="AI1053" s="18">
        <v>45096</v>
      </c>
      <c r="AJ1053" s="15" t="s">
        <v>119</v>
      </c>
      <c r="AK1053" s="15" t="s">
        <v>6471</v>
      </c>
      <c r="AL1053" s="15"/>
    </row>
    <row r="1054" spans="1:44" s="13" customFormat="1" ht="11.4" x14ac:dyDescent="0.2">
      <c r="A1054" s="14" t="s">
        <v>38</v>
      </c>
      <c r="B1054" s="14" t="s">
        <v>220</v>
      </c>
      <c r="C1054" s="14" t="s">
        <v>123</v>
      </c>
      <c r="D1054" s="14" t="s">
        <v>162</v>
      </c>
      <c r="E1054" s="15" t="s">
        <v>902</v>
      </c>
      <c r="F1054" s="15" t="s">
        <v>903</v>
      </c>
      <c r="G1054" s="16" t="str">
        <f>P1054&amp;" "&amp;O1054&amp;" "&amp;Q1054</f>
        <v xml:space="preserve">COMPRIMIDOS 10 MG </v>
      </c>
      <c r="H1054" s="15" t="s">
        <v>68</v>
      </c>
      <c r="I1054" s="17">
        <v>303240</v>
      </c>
      <c r="J1054" s="15" t="s">
        <v>1075</v>
      </c>
      <c r="K1054" s="14" t="s">
        <v>210</v>
      </c>
      <c r="L1054" s="15" t="s">
        <v>1329</v>
      </c>
      <c r="M1054" s="17">
        <v>2660</v>
      </c>
      <c r="N1054" s="15" t="str">
        <f>F1054&amp;" "&amp;G1054</f>
        <v xml:space="preserve">BACLOFENO COMPRIMIDOS 10 MG </v>
      </c>
      <c r="O1054" s="15" t="s">
        <v>563</v>
      </c>
      <c r="P1054" s="15" t="s">
        <v>73</v>
      </c>
      <c r="Q1054" s="15"/>
      <c r="R1054" s="15"/>
      <c r="S1054" s="15" t="s">
        <v>6472</v>
      </c>
      <c r="T1054" s="15" t="s">
        <v>903</v>
      </c>
      <c r="U1054" s="15" t="s">
        <v>6473</v>
      </c>
      <c r="V1054" s="15" t="s">
        <v>906</v>
      </c>
      <c r="W1054" s="17">
        <f>I1054/M1054</f>
        <v>114</v>
      </c>
      <c r="X1054" s="15">
        <v>51151901</v>
      </c>
      <c r="Y1054" s="15" t="s">
        <v>6474</v>
      </c>
      <c r="Z1054" s="15" t="s">
        <v>1335</v>
      </c>
      <c r="AA1054" s="15" t="s">
        <v>1336</v>
      </c>
      <c r="AB1054" s="15" t="s">
        <v>908</v>
      </c>
      <c r="AC1054" s="15" t="s">
        <v>909</v>
      </c>
      <c r="AD1054" s="15" t="s">
        <v>420</v>
      </c>
      <c r="AE1054" s="15" t="s">
        <v>910</v>
      </c>
      <c r="AF1054" s="15" t="s">
        <v>60</v>
      </c>
      <c r="AG1054" s="15" t="s">
        <v>61</v>
      </c>
      <c r="AH1054" s="15" t="s">
        <v>6475</v>
      </c>
      <c r="AI1054" s="18">
        <v>45000</v>
      </c>
      <c r="AJ1054" s="15" t="s">
        <v>119</v>
      </c>
      <c r="AK1054" s="15" t="s">
        <v>5904</v>
      </c>
      <c r="AL1054" s="15"/>
    </row>
    <row r="1055" spans="1:44" s="13" customFormat="1" ht="11.4" x14ac:dyDescent="0.2">
      <c r="A1055" s="14" t="s">
        <v>38</v>
      </c>
      <c r="B1055" s="14" t="s">
        <v>86</v>
      </c>
      <c r="C1055" s="14" t="s">
        <v>87</v>
      </c>
      <c r="D1055" s="14" t="s">
        <v>88</v>
      </c>
      <c r="E1055" s="15" t="s">
        <v>6444</v>
      </c>
      <c r="F1055" s="15" t="s">
        <v>6445</v>
      </c>
      <c r="G1055" s="16" t="str">
        <f>P1055&amp;" "&amp;O1055&amp;" "&amp;Q1055</f>
        <v xml:space="preserve">AMPOLLAS 100 UI </v>
      </c>
      <c r="H1055" s="15" t="s">
        <v>7</v>
      </c>
      <c r="I1055" s="17">
        <v>303240</v>
      </c>
      <c r="J1055" s="15" t="s">
        <v>91</v>
      </c>
      <c r="K1055" s="14" t="s">
        <v>46</v>
      </c>
      <c r="L1055" s="15" t="s">
        <v>92</v>
      </c>
      <c r="M1055" s="17">
        <v>30</v>
      </c>
      <c r="N1055" s="15" t="str">
        <f>F1055&amp;" "&amp;G1055</f>
        <v xml:space="preserve">INSULINA GLARGINA AMPOLLAS 100 UI </v>
      </c>
      <c r="O1055" s="15" t="s">
        <v>6446</v>
      </c>
      <c r="P1055" s="15" t="s">
        <v>50</v>
      </c>
      <c r="Q1055" s="15" t="s">
        <v>48</v>
      </c>
      <c r="R1055" s="15" t="s">
        <v>6447</v>
      </c>
      <c r="S1055" s="15" t="s">
        <v>6476</v>
      </c>
      <c r="T1055" s="15" t="s">
        <v>1413</v>
      </c>
      <c r="U1055" s="15" t="s">
        <v>6477</v>
      </c>
      <c r="V1055" s="19" t="s">
        <v>6451</v>
      </c>
      <c r="W1055" s="17">
        <f>I1055/M1055</f>
        <v>10108</v>
      </c>
      <c r="X1055" s="15">
        <v>73101701</v>
      </c>
      <c r="Y1055" s="15" t="s">
        <v>6478</v>
      </c>
      <c r="Z1055" s="15" t="s">
        <v>100</v>
      </c>
      <c r="AA1055" s="15" t="s">
        <v>101</v>
      </c>
      <c r="AB1055" s="15" t="s">
        <v>6451</v>
      </c>
      <c r="AC1055" s="15" t="s">
        <v>6453</v>
      </c>
      <c r="AD1055" s="15" t="s">
        <v>233</v>
      </c>
      <c r="AE1055" s="15" t="s">
        <v>6454</v>
      </c>
      <c r="AF1055" s="15" t="s">
        <v>84</v>
      </c>
      <c r="AG1055" s="15" t="s">
        <v>61</v>
      </c>
      <c r="AH1055" s="15" t="s">
        <v>6479</v>
      </c>
      <c r="AI1055" s="18">
        <v>45028</v>
      </c>
      <c r="AJ1055" s="15" t="s">
        <v>62</v>
      </c>
      <c r="AK1055" s="15" t="s">
        <v>6480</v>
      </c>
      <c r="AL1055" s="20"/>
      <c r="AM1055" s="21"/>
      <c r="AN1055" s="21"/>
      <c r="AO1055" s="21"/>
      <c r="AP1055" s="21"/>
      <c r="AQ1055" s="21"/>
      <c r="AR1055" s="21"/>
    </row>
    <row r="1056" spans="1:44" s="13" customFormat="1" ht="11.4" x14ac:dyDescent="0.2">
      <c r="A1056" s="22" t="s">
        <v>38</v>
      </c>
      <c r="B1056" s="22" t="s">
        <v>108</v>
      </c>
      <c r="C1056" s="22" t="s">
        <v>109</v>
      </c>
      <c r="D1056" s="22" t="s">
        <v>110</v>
      </c>
      <c r="E1056" s="20" t="s">
        <v>6444</v>
      </c>
      <c r="F1056" s="20" t="s">
        <v>6445</v>
      </c>
      <c r="G1056" s="16" t="str">
        <f>P1056&amp;" "&amp;O1056&amp;" "&amp;Q1056</f>
        <v xml:space="preserve">AMPOLLAS 100 UI </v>
      </c>
      <c r="H1056" s="20" t="s">
        <v>6481</v>
      </c>
      <c r="I1056" s="23">
        <v>303240</v>
      </c>
      <c r="J1056" s="23" t="s">
        <v>2578</v>
      </c>
      <c r="K1056" s="22" t="s">
        <v>46</v>
      </c>
      <c r="L1056" s="24" t="s">
        <v>2579</v>
      </c>
      <c r="M1056" s="23">
        <v>30</v>
      </c>
      <c r="N1056" s="20" t="str">
        <f>F1056&amp;" "&amp;G1056</f>
        <v xml:space="preserve">INSULINA GLARGINA AMPOLLAS 100 UI </v>
      </c>
      <c r="O1056" s="20" t="s">
        <v>6446</v>
      </c>
      <c r="P1056" s="20" t="s">
        <v>50</v>
      </c>
      <c r="Q1056" s="20"/>
      <c r="R1056" s="20" t="s">
        <v>6447</v>
      </c>
      <c r="S1056" s="20" t="s">
        <v>6482</v>
      </c>
      <c r="T1056" s="20" t="s">
        <v>96</v>
      </c>
      <c r="U1056" s="20" t="s">
        <v>6483</v>
      </c>
      <c r="V1056" s="24" t="s">
        <v>6451</v>
      </c>
      <c r="W1056" s="25">
        <f>I1056/M1056</f>
        <v>10108</v>
      </c>
      <c r="X1056" s="20">
        <v>42171903</v>
      </c>
      <c r="Y1056" s="20" t="s">
        <v>6484</v>
      </c>
      <c r="Z1056" s="20" t="s">
        <v>78</v>
      </c>
      <c r="AA1056" s="20" t="s">
        <v>2582</v>
      </c>
      <c r="AB1056" s="20" t="s">
        <v>6451</v>
      </c>
      <c r="AC1056" s="20" t="s">
        <v>6453</v>
      </c>
      <c r="AD1056" s="20" t="s">
        <v>233</v>
      </c>
      <c r="AE1056" s="20" t="s">
        <v>6454</v>
      </c>
      <c r="AF1056" s="20" t="s">
        <v>84</v>
      </c>
      <c r="AG1056" s="20" t="s">
        <v>61</v>
      </c>
      <c r="AH1056" s="20" t="s">
        <v>6485</v>
      </c>
      <c r="AI1056" s="26">
        <v>45119</v>
      </c>
      <c r="AJ1056" s="20" t="s">
        <v>62</v>
      </c>
      <c r="AK1056" s="20" t="s">
        <v>5254</v>
      </c>
      <c r="AL1056" s="15"/>
    </row>
    <row r="1057" spans="1:44" s="13" customFormat="1" ht="11.4" x14ac:dyDescent="0.2">
      <c r="A1057" s="14" t="s">
        <v>38</v>
      </c>
      <c r="B1057" s="14" t="s">
        <v>394</v>
      </c>
      <c r="C1057" s="14" t="s">
        <v>395</v>
      </c>
      <c r="D1057" s="14" t="s">
        <v>87</v>
      </c>
      <c r="E1057" s="15" t="s">
        <v>6486</v>
      </c>
      <c r="F1057" s="15" t="s">
        <v>6487</v>
      </c>
      <c r="G1057" s="27" t="str">
        <f>P1057&amp;" "&amp;O1057&amp;" "&amp;Q1057</f>
        <v xml:space="preserve">COMPRIMIDOS 3 MG </v>
      </c>
      <c r="H1057" s="15" t="s">
        <v>1258</v>
      </c>
      <c r="I1057" s="17">
        <v>303240</v>
      </c>
      <c r="J1057" s="15" t="s">
        <v>1227</v>
      </c>
      <c r="K1057" s="14" t="s">
        <v>167</v>
      </c>
      <c r="L1057" s="15" t="s">
        <v>4820</v>
      </c>
      <c r="M1057" s="17">
        <v>7980</v>
      </c>
      <c r="N1057" s="20" t="str">
        <f>F1057&amp;" "&amp;G1057</f>
        <v xml:space="preserve">MELATONINA COMPRIMIDOS 3 MG </v>
      </c>
      <c r="O1057" s="15" t="s">
        <v>6488</v>
      </c>
      <c r="P1057" s="15" t="s">
        <v>73</v>
      </c>
      <c r="Q1057" s="15" t="s">
        <v>48</v>
      </c>
      <c r="R1057" s="15" t="s">
        <v>48</v>
      </c>
      <c r="S1057" s="15" t="s">
        <v>6489</v>
      </c>
      <c r="T1057" s="15" t="s">
        <v>6487</v>
      </c>
      <c r="U1057" s="15" t="s">
        <v>6490</v>
      </c>
      <c r="V1057" s="15" t="s">
        <v>152</v>
      </c>
      <c r="W1057" s="23">
        <f>I1057/M1057</f>
        <v>38</v>
      </c>
      <c r="X1057" s="15">
        <v>12162207</v>
      </c>
      <c r="Y1057" s="15" t="s">
        <v>6491</v>
      </c>
      <c r="Z1057" s="15" t="s">
        <v>4823</v>
      </c>
      <c r="AA1057" s="15" t="s">
        <v>4824</v>
      </c>
      <c r="AB1057" s="15" t="s">
        <v>156</v>
      </c>
      <c r="AC1057" s="15" t="s">
        <v>157</v>
      </c>
      <c r="AD1057" s="15" t="s">
        <v>958</v>
      </c>
      <c r="AE1057" s="15" t="s">
        <v>6492</v>
      </c>
      <c r="AF1057" s="15" t="s">
        <v>60</v>
      </c>
      <c r="AG1057" s="15" t="s">
        <v>61</v>
      </c>
      <c r="AH1057" s="15" t="s">
        <v>6470</v>
      </c>
      <c r="AI1057" s="18">
        <v>45177</v>
      </c>
      <c r="AJ1057" s="15" t="s">
        <v>207</v>
      </c>
      <c r="AK1057" s="15" t="s">
        <v>6493</v>
      </c>
      <c r="AL1057" s="15" t="s">
        <v>159</v>
      </c>
    </row>
    <row r="1058" spans="1:44" s="13" customFormat="1" ht="11.4" x14ac:dyDescent="0.2">
      <c r="A1058" s="14" t="s">
        <v>38</v>
      </c>
      <c r="B1058" s="14" t="s">
        <v>39</v>
      </c>
      <c r="C1058" s="14" t="s">
        <v>40</v>
      </c>
      <c r="D1058" s="14" t="s">
        <v>41</v>
      </c>
      <c r="E1058" s="15" t="s">
        <v>3736</v>
      </c>
      <c r="F1058" s="15" t="s">
        <v>4697</v>
      </c>
      <c r="G1058" s="16" t="str">
        <f>P1058&amp;" "&amp;O1058&amp;" "&amp;Q1058</f>
        <v xml:space="preserve">COMPRIMIDOS  </v>
      </c>
      <c r="H1058" s="15" t="s">
        <v>7</v>
      </c>
      <c r="I1058" s="17">
        <v>303240</v>
      </c>
      <c r="J1058" s="15" t="s">
        <v>485</v>
      </c>
      <c r="K1058" s="14" t="s">
        <v>70</v>
      </c>
      <c r="L1058" s="15" t="s">
        <v>486</v>
      </c>
      <c r="M1058" s="17">
        <v>3990</v>
      </c>
      <c r="N1058" s="15" t="str">
        <f>F1058&amp;" "&amp;G1058</f>
        <v xml:space="preserve">MULTIVITAMINICO COMPRIMIDOS  </v>
      </c>
      <c r="O1058" s="15" t="s">
        <v>48</v>
      </c>
      <c r="P1058" s="15" t="s">
        <v>73</v>
      </c>
      <c r="Q1058" s="15" t="s">
        <v>48</v>
      </c>
      <c r="R1058" s="15" t="s">
        <v>48</v>
      </c>
      <c r="S1058" s="15" t="s">
        <v>6494</v>
      </c>
      <c r="T1058" s="15" t="s">
        <v>140</v>
      </c>
      <c r="U1058" s="15" t="s">
        <v>6495</v>
      </c>
      <c r="V1058" s="15" t="s">
        <v>152</v>
      </c>
      <c r="W1058" s="17">
        <f>I1058/M1058</f>
        <v>76</v>
      </c>
      <c r="X1058" s="15">
        <v>51191905</v>
      </c>
      <c r="Y1058" s="15" t="s">
        <v>6496</v>
      </c>
      <c r="Z1058" s="15" t="s">
        <v>117</v>
      </c>
      <c r="AA1058" s="15" t="s">
        <v>491</v>
      </c>
      <c r="AB1058" s="15" t="s">
        <v>152</v>
      </c>
      <c r="AC1058" s="15" t="s">
        <v>157</v>
      </c>
      <c r="AD1058" s="15" t="s">
        <v>233</v>
      </c>
      <c r="AE1058" s="15" t="s">
        <v>3746</v>
      </c>
      <c r="AF1058" s="15" t="s">
        <v>60</v>
      </c>
      <c r="AG1058" s="15" t="s">
        <v>61</v>
      </c>
      <c r="AH1058" s="15" t="s">
        <v>6497</v>
      </c>
      <c r="AI1058" s="18">
        <v>45099</v>
      </c>
      <c r="AJ1058" s="15" t="s">
        <v>119</v>
      </c>
      <c r="AK1058" s="15" t="s">
        <v>494</v>
      </c>
      <c r="AL1058" s="15"/>
    </row>
    <row r="1059" spans="1:44" s="13" customFormat="1" ht="11.4" x14ac:dyDescent="0.2">
      <c r="A1059" s="22" t="s">
        <v>38</v>
      </c>
      <c r="B1059" s="22" t="s">
        <v>160</v>
      </c>
      <c r="C1059" s="22" t="s">
        <v>161</v>
      </c>
      <c r="D1059" s="22" t="s">
        <v>162</v>
      </c>
      <c r="E1059" s="24" t="s">
        <v>296</v>
      </c>
      <c r="F1059" s="24" t="s">
        <v>5672</v>
      </c>
      <c r="G1059" s="16" t="str">
        <f>P1059&amp;" "&amp;O1059&amp;" "&amp;Q1059</f>
        <v xml:space="preserve">AMPOLLAS 100 UI </v>
      </c>
      <c r="H1059" s="20" t="s">
        <v>7</v>
      </c>
      <c r="I1059" s="23">
        <v>303248</v>
      </c>
      <c r="J1059" s="20" t="s">
        <v>913</v>
      </c>
      <c r="K1059" s="22" t="s">
        <v>167</v>
      </c>
      <c r="L1059" s="24" t="s">
        <v>914</v>
      </c>
      <c r="M1059" s="23">
        <v>2</v>
      </c>
      <c r="N1059" s="15" t="str">
        <f>F1059&amp;" "&amp;G1059</f>
        <v xml:space="preserve">TOXINA BOTULINICA AMPOLLAS 100 UI </v>
      </c>
      <c r="O1059" s="20" t="s">
        <v>6446</v>
      </c>
      <c r="P1059" s="15" t="s">
        <v>50</v>
      </c>
      <c r="Q1059" s="20"/>
      <c r="R1059" s="20" t="s">
        <v>5674</v>
      </c>
      <c r="S1059" s="20" t="s">
        <v>6498</v>
      </c>
      <c r="T1059" s="20" t="s">
        <v>5672</v>
      </c>
      <c r="U1059" s="20" t="s">
        <v>6499</v>
      </c>
      <c r="V1059" s="24" t="s">
        <v>5677</v>
      </c>
      <c r="W1059" s="23">
        <f>I1059/M1059</f>
        <v>151624</v>
      </c>
      <c r="X1059" s="20">
        <v>51152005</v>
      </c>
      <c r="Y1059" s="20" t="s">
        <v>6500</v>
      </c>
      <c r="Z1059" s="20" t="s">
        <v>371</v>
      </c>
      <c r="AA1059" s="20" t="s">
        <v>920</v>
      </c>
      <c r="AB1059" s="20" t="s">
        <v>5679</v>
      </c>
      <c r="AC1059" s="20" t="s">
        <v>5680</v>
      </c>
      <c r="AD1059" s="20" t="s">
        <v>308</v>
      </c>
      <c r="AE1059" s="20" t="s">
        <v>309</v>
      </c>
      <c r="AF1059" s="20" t="s">
        <v>330</v>
      </c>
      <c r="AG1059" s="20" t="s">
        <v>61</v>
      </c>
      <c r="AH1059" s="20" t="s">
        <v>48</v>
      </c>
      <c r="AI1059" s="26">
        <v>44949</v>
      </c>
      <c r="AJ1059" s="20" t="s">
        <v>119</v>
      </c>
      <c r="AK1059" s="20" t="s">
        <v>6501</v>
      </c>
      <c r="AL1059" s="15"/>
    </row>
    <row r="1060" spans="1:44" s="13" customFormat="1" ht="11.4" x14ac:dyDescent="0.2">
      <c r="A1060" s="22" t="s">
        <v>38</v>
      </c>
      <c r="B1060" s="22" t="s">
        <v>160</v>
      </c>
      <c r="C1060" s="22" t="s">
        <v>161</v>
      </c>
      <c r="D1060" s="22" t="s">
        <v>162</v>
      </c>
      <c r="E1060" s="24" t="s">
        <v>296</v>
      </c>
      <c r="F1060" s="24" t="s">
        <v>5672</v>
      </c>
      <c r="G1060" s="16" t="str">
        <f>P1060&amp;" "&amp;O1060&amp;" "&amp;Q1060</f>
        <v xml:space="preserve">AMPOLLAS 100 UI </v>
      </c>
      <c r="H1060" s="20" t="s">
        <v>7</v>
      </c>
      <c r="I1060" s="23">
        <v>303248</v>
      </c>
      <c r="J1060" s="20" t="s">
        <v>913</v>
      </c>
      <c r="K1060" s="22" t="s">
        <v>167</v>
      </c>
      <c r="L1060" s="24" t="s">
        <v>914</v>
      </c>
      <c r="M1060" s="23">
        <v>2</v>
      </c>
      <c r="N1060" s="15" t="str">
        <f>F1060&amp;" "&amp;G1060</f>
        <v xml:space="preserve">TOXINA BOTULINICA AMPOLLAS 100 UI </v>
      </c>
      <c r="O1060" s="20" t="s">
        <v>6446</v>
      </c>
      <c r="P1060" s="15" t="s">
        <v>50</v>
      </c>
      <c r="Q1060" s="20"/>
      <c r="R1060" s="20" t="s">
        <v>5674</v>
      </c>
      <c r="S1060" s="20" t="s">
        <v>6498</v>
      </c>
      <c r="T1060" s="20" t="s">
        <v>5672</v>
      </c>
      <c r="U1060" s="20" t="s">
        <v>6499</v>
      </c>
      <c r="V1060" s="24" t="s">
        <v>5677</v>
      </c>
      <c r="W1060" s="23">
        <f>I1060/M1060</f>
        <v>151624</v>
      </c>
      <c r="X1060" s="20">
        <v>51152005</v>
      </c>
      <c r="Y1060" s="20" t="s">
        <v>6502</v>
      </c>
      <c r="Z1060" s="20" t="s">
        <v>371</v>
      </c>
      <c r="AA1060" s="20" t="s">
        <v>920</v>
      </c>
      <c r="AB1060" s="20" t="s">
        <v>5679</v>
      </c>
      <c r="AC1060" s="20" t="s">
        <v>5680</v>
      </c>
      <c r="AD1060" s="20" t="s">
        <v>308</v>
      </c>
      <c r="AE1060" s="20" t="s">
        <v>309</v>
      </c>
      <c r="AF1060" s="20" t="s">
        <v>330</v>
      </c>
      <c r="AG1060" s="20" t="s">
        <v>61</v>
      </c>
      <c r="AH1060" s="20" t="s">
        <v>48</v>
      </c>
      <c r="AI1060" s="26">
        <v>44953</v>
      </c>
      <c r="AJ1060" s="20" t="s">
        <v>119</v>
      </c>
      <c r="AK1060" s="20" t="s">
        <v>6501</v>
      </c>
      <c r="AL1060" s="15"/>
    </row>
    <row r="1061" spans="1:44" s="13" customFormat="1" ht="11.4" x14ac:dyDescent="0.2">
      <c r="A1061" s="22" t="s">
        <v>38</v>
      </c>
      <c r="B1061" s="22" t="s">
        <v>424</v>
      </c>
      <c r="C1061" s="22" t="s">
        <v>41</v>
      </c>
      <c r="D1061" s="22" t="s">
        <v>162</v>
      </c>
      <c r="E1061" s="24" t="s">
        <v>296</v>
      </c>
      <c r="F1061" s="20" t="s">
        <v>5672</v>
      </c>
      <c r="G1061" s="16" t="str">
        <f>P1061&amp;" "&amp;O1061&amp;" "&amp;Q1061</f>
        <v xml:space="preserve">AMPOLLAS 100 UI </v>
      </c>
      <c r="H1061" s="20" t="s">
        <v>7</v>
      </c>
      <c r="I1061" s="23">
        <v>303248</v>
      </c>
      <c r="J1061" s="20" t="s">
        <v>862</v>
      </c>
      <c r="K1061" s="22" t="s">
        <v>447</v>
      </c>
      <c r="L1061" s="20" t="s">
        <v>863</v>
      </c>
      <c r="M1061" s="23">
        <v>2</v>
      </c>
      <c r="N1061" s="15" t="str">
        <f>F1061&amp;" "&amp;G1061</f>
        <v xml:space="preserve">TOXINA BOTULINICA AMPOLLAS 100 UI </v>
      </c>
      <c r="O1061" s="20" t="s">
        <v>6446</v>
      </c>
      <c r="P1061" s="20" t="s">
        <v>50</v>
      </c>
      <c r="Q1061" s="20"/>
      <c r="R1061" s="20" t="s">
        <v>5674</v>
      </c>
      <c r="S1061" s="20" t="s">
        <v>6503</v>
      </c>
      <c r="T1061" s="20" t="s">
        <v>5672</v>
      </c>
      <c r="U1061" s="20" t="s">
        <v>6504</v>
      </c>
      <c r="V1061" s="15" t="s">
        <v>5677</v>
      </c>
      <c r="W1061" s="25">
        <f>I1061/M1061</f>
        <v>151624</v>
      </c>
      <c r="X1061" s="20">
        <v>51152005</v>
      </c>
      <c r="Y1061" s="20" t="s">
        <v>6505</v>
      </c>
      <c r="Z1061" s="20" t="s">
        <v>867</v>
      </c>
      <c r="AA1061" s="20" t="s">
        <v>868</v>
      </c>
      <c r="AB1061" s="20" t="s">
        <v>5679</v>
      </c>
      <c r="AC1061" s="20" t="s">
        <v>5680</v>
      </c>
      <c r="AD1061" s="20" t="s">
        <v>308</v>
      </c>
      <c r="AE1061" s="20" t="s">
        <v>309</v>
      </c>
      <c r="AF1061" s="20" t="s">
        <v>60</v>
      </c>
      <c r="AG1061" s="20" t="s">
        <v>61</v>
      </c>
      <c r="AH1061" s="20" t="s">
        <v>48</v>
      </c>
      <c r="AI1061" s="26">
        <v>44970</v>
      </c>
      <c r="AJ1061" s="20" t="s">
        <v>119</v>
      </c>
      <c r="AK1061" s="20" t="s">
        <v>6506</v>
      </c>
      <c r="AL1061" s="15"/>
    </row>
    <row r="1062" spans="1:44" s="13" customFormat="1" ht="11.4" x14ac:dyDescent="0.2">
      <c r="A1062" s="22" t="s">
        <v>38</v>
      </c>
      <c r="B1062" s="22" t="s">
        <v>424</v>
      </c>
      <c r="C1062" s="22" t="s">
        <v>41</v>
      </c>
      <c r="D1062" s="22" t="s">
        <v>162</v>
      </c>
      <c r="E1062" s="24" t="s">
        <v>296</v>
      </c>
      <c r="F1062" s="20" t="s">
        <v>5672</v>
      </c>
      <c r="G1062" s="16" t="str">
        <f>P1062&amp;" "&amp;O1062&amp;" "&amp;Q1062</f>
        <v xml:space="preserve">AMPOLLAS 100 UI </v>
      </c>
      <c r="H1062" s="20" t="s">
        <v>239</v>
      </c>
      <c r="I1062" s="23">
        <v>303248</v>
      </c>
      <c r="J1062" s="20" t="s">
        <v>427</v>
      </c>
      <c r="K1062" s="22" t="s">
        <v>353</v>
      </c>
      <c r="L1062" s="20" t="s">
        <v>428</v>
      </c>
      <c r="M1062" s="23">
        <v>2</v>
      </c>
      <c r="N1062" s="15" t="str">
        <f>F1062&amp;" "&amp;G1062</f>
        <v xml:space="preserve">TOXINA BOTULINICA AMPOLLAS 100 UI </v>
      </c>
      <c r="O1062" s="20" t="s">
        <v>6446</v>
      </c>
      <c r="P1062" s="20" t="s">
        <v>50</v>
      </c>
      <c r="Q1062" s="20"/>
      <c r="R1062" s="20"/>
      <c r="S1062" s="20" t="s">
        <v>6507</v>
      </c>
      <c r="T1062" s="20" t="s">
        <v>5672</v>
      </c>
      <c r="U1062" s="20" t="s">
        <v>6508</v>
      </c>
      <c r="V1062" s="15" t="s">
        <v>5677</v>
      </c>
      <c r="W1062" s="25">
        <f>I1062/M1062</f>
        <v>151624</v>
      </c>
      <c r="X1062" s="20">
        <v>51152005</v>
      </c>
      <c r="Y1062" s="20" t="s">
        <v>6509</v>
      </c>
      <c r="Z1062" s="20" t="s">
        <v>433</v>
      </c>
      <c r="AA1062" s="20" t="s">
        <v>434</v>
      </c>
      <c r="AB1062" s="20" t="s">
        <v>5679</v>
      </c>
      <c r="AC1062" s="20" t="s">
        <v>5680</v>
      </c>
      <c r="AD1062" s="20" t="s">
        <v>308</v>
      </c>
      <c r="AE1062" s="20" t="s">
        <v>309</v>
      </c>
      <c r="AF1062" s="20" t="s">
        <v>60</v>
      </c>
      <c r="AG1062" s="20" t="s">
        <v>61</v>
      </c>
      <c r="AH1062" s="20" t="s">
        <v>48</v>
      </c>
      <c r="AI1062" s="26">
        <v>44967</v>
      </c>
      <c r="AJ1062" s="20" t="s">
        <v>119</v>
      </c>
      <c r="AK1062" s="20" t="s">
        <v>6510</v>
      </c>
      <c r="AL1062" s="15"/>
    </row>
    <row r="1063" spans="1:44" s="13" customFormat="1" ht="11.4" x14ac:dyDescent="0.2">
      <c r="A1063" s="14" t="s">
        <v>38</v>
      </c>
      <c r="B1063" s="14" t="s">
        <v>39</v>
      </c>
      <c r="C1063" s="14" t="s">
        <v>40</v>
      </c>
      <c r="D1063" s="14" t="s">
        <v>41</v>
      </c>
      <c r="E1063" s="15" t="s">
        <v>296</v>
      </c>
      <c r="F1063" s="15" t="s">
        <v>5672</v>
      </c>
      <c r="G1063" s="16" t="str">
        <f>P1063&amp;" "&amp;O1063&amp;" "&amp;Q1063</f>
        <v xml:space="preserve">AMPOLLAS 100 UI </v>
      </c>
      <c r="H1063" s="15" t="s">
        <v>7</v>
      </c>
      <c r="I1063" s="17">
        <v>303248</v>
      </c>
      <c r="J1063" s="15" t="s">
        <v>913</v>
      </c>
      <c r="K1063" s="14" t="s">
        <v>167</v>
      </c>
      <c r="L1063" s="15" t="s">
        <v>914</v>
      </c>
      <c r="M1063" s="17">
        <v>2</v>
      </c>
      <c r="N1063" s="15" t="str">
        <f>F1063&amp;" "&amp;G1063</f>
        <v xml:space="preserve">TOXINA BOTULINICA AMPOLLAS 100 UI </v>
      </c>
      <c r="O1063" s="15" t="s">
        <v>6446</v>
      </c>
      <c r="P1063" s="15" t="s">
        <v>50</v>
      </c>
      <c r="Q1063" s="15" t="s">
        <v>48</v>
      </c>
      <c r="R1063" s="15" t="s">
        <v>48</v>
      </c>
      <c r="S1063" s="15" t="s">
        <v>6511</v>
      </c>
      <c r="T1063" s="15" t="s">
        <v>5672</v>
      </c>
      <c r="U1063" s="15" t="s">
        <v>6512</v>
      </c>
      <c r="V1063" s="15" t="s">
        <v>5691</v>
      </c>
      <c r="W1063" s="17">
        <f>I1063/M1063</f>
        <v>151624</v>
      </c>
      <c r="X1063" s="15">
        <v>51152005</v>
      </c>
      <c r="Y1063" s="15" t="s">
        <v>6513</v>
      </c>
      <c r="Z1063" s="15" t="s">
        <v>117</v>
      </c>
      <c r="AA1063" s="15" t="s">
        <v>920</v>
      </c>
      <c r="AB1063" s="15" t="s">
        <v>5693</v>
      </c>
      <c r="AC1063" s="15" t="s">
        <v>5694</v>
      </c>
      <c r="AD1063" s="15" t="s">
        <v>308</v>
      </c>
      <c r="AE1063" s="15" t="s">
        <v>309</v>
      </c>
      <c r="AF1063" s="15" t="s">
        <v>330</v>
      </c>
      <c r="AG1063" s="15" t="s">
        <v>61</v>
      </c>
      <c r="AH1063" s="15" t="s">
        <v>48</v>
      </c>
      <c r="AI1063" s="18">
        <v>45093</v>
      </c>
      <c r="AJ1063" s="15" t="s">
        <v>119</v>
      </c>
      <c r="AK1063" s="15" t="s">
        <v>6501</v>
      </c>
      <c r="AL1063" s="15"/>
    </row>
    <row r="1064" spans="1:44" s="13" customFormat="1" ht="11.4" x14ac:dyDescent="0.2">
      <c r="A1064" s="22" t="s">
        <v>38</v>
      </c>
      <c r="B1064" s="22" t="s">
        <v>108</v>
      </c>
      <c r="C1064" s="22" t="s">
        <v>109</v>
      </c>
      <c r="D1064" s="22" t="s">
        <v>110</v>
      </c>
      <c r="E1064" s="20" t="s">
        <v>296</v>
      </c>
      <c r="F1064" s="20" t="s">
        <v>5672</v>
      </c>
      <c r="G1064" s="16" t="str">
        <f>P1064&amp;" "&amp;O1064&amp;" "&amp;Q1064</f>
        <v xml:space="preserve">AMPOLLAS 100 UI </v>
      </c>
      <c r="H1064" s="20" t="s">
        <v>7</v>
      </c>
      <c r="I1064" s="23">
        <v>303248</v>
      </c>
      <c r="J1064" s="23" t="s">
        <v>913</v>
      </c>
      <c r="K1064" s="22" t="s">
        <v>167</v>
      </c>
      <c r="L1064" s="24" t="s">
        <v>914</v>
      </c>
      <c r="M1064" s="23">
        <v>2</v>
      </c>
      <c r="N1064" s="20" t="str">
        <f>F1064&amp;" "&amp;G1064</f>
        <v xml:space="preserve">TOXINA BOTULINICA AMPOLLAS 100 UI </v>
      </c>
      <c r="O1064" s="20" t="s">
        <v>6446</v>
      </c>
      <c r="P1064" s="20" t="s">
        <v>50</v>
      </c>
      <c r="Q1064" s="20"/>
      <c r="R1064" s="20"/>
      <c r="S1064" s="20" t="s">
        <v>6511</v>
      </c>
      <c r="T1064" s="20" t="s">
        <v>5672</v>
      </c>
      <c r="U1064" s="20" t="s">
        <v>6512</v>
      </c>
      <c r="V1064" s="24" t="s">
        <v>5691</v>
      </c>
      <c r="W1064" s="25">
        <f>I1064/M1064</f>
        <v>151624</v>
      </c>
      <c r="X1064" s="20">
        <v>51152005</v>
      </c>
      <c r="Y1064" s="20" t="s">
        <v>6514</v>
      </c>
      <c r="Z1064" s="20" t="s">
        <v>117</v>
      </c>
      <c r="AA1064" s="20" t="s">
        <v>920</v>
      </c>
      <c r="AB1064" s="20" t="s">
        <v>5693</v>
      </c>
      <c r="AC1064" s="20" t="s">
        <v>5694</v>
      </c>
      <c r="AD1064" s="20" t="s">
        <v>308</v>
      </c>
      <c r="AE1064" s="20" t="s">
        <v>309</v>
      </c>
      <c r="AF1064" s="20" t="s">
        <v>330</v>
      </c>
      <c r="AG1064" s="20" t="s">
        <v>61</v>
      </c>
      <c r="AH1064" s="20" t="s">
        <v>48</v>
      </c>
      <c r="AI1064" s="26">
        <v>45133</v>
      </c>
      <c r="AJ1064" s="20" t="s">
        <v>119</v>
      </c>
      <c r="AK1064" s="20" t="s">
        <v>6501</v>
      </c>
      <c r="AL1064" s="15"/>
    </row>
    <row r="1065" spans="1:44" s="13" customFormat="1" ht="11.4" x14ac:dyDescent="0.2">
      <c r="A1065" s="22" t="s">
        <v>38</v>
      </c>
      <c r="B1065" s="22" t="s">
        <v>121</v>
      </c>
      <c r="C1065" s="22" t="s">
        <v>122</v>
      </c>
      <c r="D1065" s="22" t="s">
        <v>123</v>
      </c>
      <c r="E1065" s="20" t="s">
        <v>296</v>
      </c>
      <c r="F1065" s="20" t="s">
        <v>5672</v>
      </c>
      <c r="G1065" s="16" t="str">
        <f>P1065&amp;" "&amp;O1065&amp;" "&amp;Q1065</f>
        <v xml:space="preserve">AMPOLLAS 100 UI </v>
      </c>
      <c r="H1065" s="20" t="s">
        <v>7</v>
      </c>
      <c r="I1065" s="23">
        <v>303248</v>
      </c>
      <c r="J1065" s="23" t="s">
        <v>913</v>
      </c>
      <c r="K1065" s="22" t="s">
        <v>167</v>
      </c>
      <c r="L1065" s="24" t="s">
        <v>914</v>
      </c>
      <c r="M1065" s="23">
        <v>2</v>
      </c>
      <c r="N1065" s="15" t="str">
        <f>F1065&amp;" "&amp;G1065</f>
        <v xml:space="preserve">TOXINA BOTULINICA AMPOLLAS 100 UI </v>
      </c>
      <c r="O1065" s="20" t="s">
        <v>6446</v>
      </c>
      <c r="P1065" s="20" t="s">
        <v>50</v>
      </c>
      <c r="Q1065" s="20"/>
      <c r="R1065" s="20"/>
      <c r="S1065" s="20" t="s">
        <v>6511</v>
      </c>
      <c r="T1065" s="20" t="s">
        <v>5672</v>
      </c>
      <c r="U1065" s="20" t="s">
        <v>6512</v>
      </c>
      <c r="V1065" s="24" t="s">
        <v>5691</v>
      </c>
      <c r="W1065" s="25">
        <f>I1065/M1065</f>
        <v>151624</v>
      </c>
      <c r="X1065" s="20">
        <v>51152005</v>
      </c>
      <c r="Y1065" s="20" t="s">
        <v>6515</v>
      </c>
      <c r="Z1065" s="20" t="s">
        <v>117</v>
      </c>
      <c r="AA1065" s="20" t="s">
        <v>920</v>
      </c>
      <c r="AB1065" s="20" t="s">
        <v>5693</v>
      </c>
      <c r="AC1065" s="20" t="s">
        <v>5694</v>
      </c>
      <c r="AD1065" s="20" t="s">
        <v>308</v>
      </c>
      <c r="AE1065" s="20" t="s">
        <v>309</v>
      </c>
      <c r="AF1065" s="20" t="s">
        <v>330</v>
      </c>
      <c r="AG1065" s="20" t="s">
        <v>61</v>
      </c>
      <c r="AH1065" s="20" t="s">
        <v>48</v>
      </c>
      <c r="AI1065" s="26">
        <v>45154</v>
      </c>
      <c r="AJ1065" s="20" t="s">
        <v>119</v>
      </c>
      <c r="AK1065" s="20" t="s">
        <v>6501</v>
      </c>
      <c r="AL1065" s="20"/>
      <c r="AM1065" s="21"/>
      <c r="AN1065" s="21"/>
      <c r="AO1065" s="21"/>
      <c r="AP1065" s="21"/>
      <c r="AQ1065" s="21"/>
      <c r="AR1065" s="21"/>
    </row>
    <row r="1066" spans="1:44" s="13" customFormat="1" ht="11.4" x14ac:dyDescent="0.2">
      <c r="A1066" s="22" t="s">
        <v>38</v>
      </c>
      <c r="B1066" s="22" t="s">
        <v>160</v>
      </c>
      <c r="C1066" s="22" t="s">
        <v>161</v>
      </c>
      <c r="D1066" s="22" t="s">
        <v>162</v>
      </c>
      <c r="E1066" s="24" t="s">
        <v>296</v>
      </c>
      <c r="F1066" s="20" t="s">
        <v>5672</v>
      </c>
      <c r="G1066" s="16" t="str">
        <f>P1066&amp;" "&amp;O1066&amp;" "&amp;Q1066</f>
        <v xml:space="preserve">AMPOLLAS 50 UI </v>
      </c>
      <c r="H1066" s="20" t="s">
        <v>378</v>
      </c>
      <c r="I1066" s="23">
        <v>303248</v>
      </c>
      <c r="J1066" s="20" t="s">
        <v>611</v>
      </c>
      <c r="K1066" s="22" t="s">
        <v>137</v>
      </c>
      <c r="L1066" s="24" t="s">
        <v>2494</v>
      </c>
      <c r="M1066" s="23">
        <v>2</v>
      </c>
      <c r="N1066" s="15" t="str">
        <f>F1066&amp;" "&amp;G1066</f>
        <v xml:space="preserve">TOXINA BOTULINICA AMPOLLAS 50 UI </v>
      </c>
      <c r="O1066" s="20" t="s">
        <v>6516</v>
      </c>
      <c r="P1066" s="15" t="s">
        <v>50</v>
      </c>
      <c r="Q1066" s="20"/>
      <c r="R1066" s="20" t="s">
        <v>5674</v>
      </c>
      <c r="S1066" s="20" t="s">
        <v>6517</v>
      </c>
      <c r="T1066" s="20" t="s">
        <v>5672</v>
      </c>
      <c r="U1066" s="20" t="s">
        <v>6517</v>
      </c>
      <c r="V1066" s="24" t="s">
        <v>5677</v>
      </c>
      <c r="W1066" s="23">
        <f>I1066/M1066</f>
        <v>151624</v>
      </c>
      <c r="X1066" s="20">
        <v>51152005</v>
      </c>
      <c r="Y1066" s="20" t="s">
        <v>6518</v>
      </c>
      <c r="Z1066" s="20" t="s">
        <v>6519</v>
      </c>
      <c r="AA1066" s="20" t="s">
        <v>2499</v>
      </c>
      <c r="AB1066" s="20" t="s">
        <v>5679</v>
      </c>
      <c r="AC1066" s="20" t="s">
        <v>5680</v>
      </c>
      <c r="AD1066" s="20" t="s">
        <v>308</v>
      </c>
      <c r="AE1066" s="20" t="s">
        <v>309</v>
      </c>
      <c r="AF1066" s="20" t="s">
        <v>60</v>
      </c>
      <c r="AG1066" s="20" t="s">
        <v>61</v>
      </c>
      <c r="AH1066" s="20" t="s">
        <v>48</v>
      </c>
      <c r="AI1066" s="26">
        <v>44957</v>
      </c>
      <c r="AJ1066" s="20" t="s">
        <v>62</v>
      </c>
      <c r="AK1066" s="20" t="s">
        <v>6520</v>
      </c>
      <c r="AL1066" s="15"/>
    </row>
    <row r="1067" spans="1:44" s="13" customFormat="1" ht="11.4" x14ac:dyDescent="0.2">
      <c r="A1067" s="22" t="s">
        <v>38</v>
      </c>
      <c r="B1067" s="22" t="s">
        <v>108</v>
      </c>
      <c r="C1067" s="22" t="s">
        <v>109</v>
      </c>
      <c r="D1067" s="22" t="s">
        <v>110</v>
      </c>
      <c r="E1067" s="20" t="s">
        <v>2347</v>
      </c>
      <c r="F1067" s="20" t="s">
        <v>4265</v>
      </c>
      <c r="G1067" s="16" t="str">
        <f>P1067&amp;" "&amp;O1067&amp;" "&amp;Q1067</f>
        <v xml:space="preserve">GOTAS 125 MG/ML </v>
      </c>
      <c r="H1067" s="20" t="s">
        <v>378</v>
      </c>
      <c r="I1067" s="23">
        <v>303250</v>
      </c>
      <c r="J1067" s="23" t="s">
        <v>111</v>
      </c>
      <c r="K1067" s="22" t="s">
        <v>112</v>
      </c>
      <c r="L1067" s="24" t="s">
        <v>113</v>
      </c>
      <c r="M1067" s="23">
        <v>50</v>
      </c>
      <c r="N1067" s="20" t="str">
        <f>F1067&amp;" "&amp;G1067</f>
        <v xml:space="preserve">SULFATO FERROSO GOTAS 125 MG/ML </v>
      </c>
      <c r="O1067" s="15" t="s">
        <v>4270</v>
      </c>
      <c r="P1067" s="20" t="s">
        <v>3045</v>
      </c>
      <c r="Q1067" s="20"/>
      <c r="R1067" s="20" t="s">
        <v>6521</v>
      </c>
      <c r="S1067" s="20" t="s">
        <v>6522</v>
      </c>
      <c r="T1067" s="20" t="s">
        <v>4265</v>
      </c>
      <c r="U1067" s="20" t="s">
        <v>6523</v>
      </c>
      <c r="V1067" s="24" t="s">
        <v>98</v>
      </c>
      <c r="W1067" s="25">
        <f>I1067/M1067</f>
        <v>6065</v>
      </c>
      <c r="X1067" s="20">
        <v>51131503</v>
      </c>
      <c r="Y1067" s="20" t="s">
        <v>6524</v>
      </c>
      <c r="Z1067" s="20" t="s">
        <v>117</v>
      </c>
      <c r="AA1067" s="20" t="s">
        <v>118</v>
      </c>
      <c r="AB1067" s="20" t="s">
        <v>102</v>
      </c>
      <c r="AC1067" s="20" t="s">
        <v>103</v>
      </c>
      <c r="AD1067" s="20" t="s">
        <v>104</v>
      </c>
      <c r="AE1067" s="20" t="s">
        <v>2353</v>
      </c>
      <c r="AF1067" s="20" t="s">
        <v>60</v>
      </c>
      <c r="AG1067" s="20" t="s">
        <v>61</v>
      </c>
      <c r="AH1067" s="20" t="s">
        <v>48</v>
      </c>
      <c r="AI1067" s="26">
        <v>45126</v>
      </c>
      <c r="AJ1067" s="20" t="s">
        <v>62</v>
      </c>
      <c r="AK1067" s="20" t="s">
        <v>6525</v>
      </c>
      <c r="AL1067" s="15"/>
    </row>
    <row r="1068" spans="1:44" s="13" customFormat="1" ht="11.4" x14ac:dyDescent="0.2">
      <c r="A1068" s="14" t="s">
        <v>38</v>
      </c>
      <c r="B1068" s="14" t="s">
        <v>64</v>
      </c>
      <c r="C1068" s="14" t="s">
        <v>65</v>
      </c>
      <c r="D1068" s="14" t="s">
        <v>41</v>
      </c>
      <c r="E1068" s="15" t="s">
        <v>1225</v>
      </c>
      <c r="F1068" s="15" t="s">
        <v>1226</v>
      </c>
      <c r="G1068" s="16" t="str">
        <f>P1068&amp;" "&amp;O1068&amp;" "&amp;Q1068</f>
        <v xml:space="preserve">COMPRIMIDOS 450 MG </v>
      </c>
      <c r="H1068" s="15" t="s">
        <v>1258</v>
      </c>
      <c r="I1068" s="17">
        <v>303255</v>
      </c>
      <c r="J1068" s="15" t="s">
        <v>1018</v>
      </c>
      <c r="K1068" s="14" t="s">
        <v>1019</v>
      </c>
      <c r="L1068" s="15" t="s">
        <v>1020</v>
      </c>
      <c r="M1068" s="17">
        <v>1500</v>
      </c>
      <c r="N1068" s="15" t="str">
        <f>F1068&amp;" "&amp;G1068</f>
        <v xml:space="preserve">CALCIO CARBONATO COMPRIMIDOS 450 MG </v>
      </c>
      <c r="O1068" s="15" t="s">
        <v>5438</v>
      </c>
      <c r="P1068" s="15" t="s">
        <v>73</v>
      </c>
      <c r="Q1068" s="15" t="s">
        <v>48</v>
      </c>
      <c r="R1068" s="15" t="s">
        <v>48</v>
      </c>
      <c r="S1068" s="15" t="s">
        <v>6526</v>
      </c>
      <c r="T1068" s="15" t="s">
        <v>1230</v>
      </c>
      <c r="U1068" s="15" t="s">
        <v>6527</v>
      </c>
      <c r="V1068" s="15" t="s">
        <v>1465</v>
      </c>
      <c r="W1068" s="17">
        <f>I1068/M1068</f>
        <v>202.17</v>
      </c>
      <c r="X1068" s="15">
        <v>51171501</v>
      </c>
      <c r="Y1068" s="15" t="s">
        <v>6528</v>
      </c>
      <c r="Z1068" s="15" t="s">
        <v>1027</v>
      </c>
      <c r="AA1068" s="15" t="s">
        <v>1028</v>
      </c>
      <c r="AB1068" s="15" t="s">
        <v>1468</v>
      </c>
      <c r="AC1068" s="15" t="s">
        <v>1469</v>
      </c>
      <c r="AD1068" s="15" t="s">
        <v>233</v>
      </c>
      <c r="AE1068" s="15" t="s">
        <v>1233</v>
      </c>
      <c r="AF1068" s="15" t="s">
        <v>330</v>
      </c>
      <c r="AG1068" s="15" t="s">
        <v>61</v>
      </c>
      <c r="AH1068" s="15" t="s">
        <v>6529</v>
      </c>
      <c r="AI1068" s="18">
        <v>45057</v>
      </c>
      <c r="AJ1068" s="15" t="s">
        <v>119</v>
      </c>
      <c r="AK1068" s="15" t="s">
        <v>6530</v>
      </c>
      <c r="AL1068" s="15"/>
    </row>
    <row r="1069" spans="1:44" s="13" customFormat="1" ht="11.4" x14ac:dyDescent="0.2">
      <c r="A1069" s="22" t="s">
        <v>38</v>
      </c>
      <c r="B1069" s="22" t="s">
        <v>424</v>
      </c>
      <c r="C1069" s="22" t="s">
        <v>41</v>
      </c>
      <c r="D1069" s="22" t="s">
        <v>162</v>
      </c>
      <c r="E1069" s="24" t="s">
        <v>3243</v>
      </c>
      <c r="F1069" s="20" t="s">
        <v>4109</v>
      </c>
      <c r="G1069" s="16" t="str">
        <f>P1069&amp;" "&amp;O1069&amp;" "&amp;Q1069</f>
        <v xml:space="preserve">BOLSAS  </v>
      </c>
      <c r="H1069" s="20" t="s">
        <v>7</v>
      </c>
      <c r="I1069" s="23">
        <v>303260</v>
      </c>
      <c r="J1069" s="20" t="s">
        <v>913</v>
      </c>
      <c r="K1069" s="22" t="s">
        <v>167</v>
      </c>
      <c r="L1069" s="20" t="s">
        <v>914</v>
      </c>
      <c r="M1069" s="23">
        <v>10</v>
      </c>
      <c r="N1069" s="15" t="str">
        <f>F1069&amp;" "&amp;G1069</f>
        <v xml:space="preserve">SOLUCION ALIMENTACION PARENTERAL BOLSAS  </v>
      </c>
      <c r="O1069" s="20"/>
      <c r="P1069" s="28" t="s">
        <v>1285</v>
      </c>
      <c r="Q1069" s="20"/>
      <c r="R1069" s="20" t="s">
        <v>6531</v>
      </c>
      <c r="S1069" s="20" t="s">
        <v>6532</v>
      </c>
      <c r="T1069" s="20" t="s">
        <v>1961</v>
      </c>
      <c r="U1069" s="20" t="s">
        <v>6533</v>
      </c>
      <c r="V1069" s="15" t="s">
        <v>246</v>
      </c>
      <c r="W1069" s="25">
        <f>I1069/M1069</f>
        <v>30326</v>
      </c>
      <c r="X1069" s="20">
        <v>51191603</v>
      </c>
      <c r="Y1069" s="20" t="s">
        <v>6534</v>
      </c>
      <c r="Z1069" s="20" t="s">
        <v>117</v>
      </c>
      <c r="AA1069" s="20" t="s">
        <v>920</v>
      </c>
      <c r="AB1069" s="20" t="s">
        <v>250</v>
      </c>
      <c r="AC1069" s="20" t="s">
        <v>251</v>
      </c>
      <c r="AD1069" s="20" t="s">
        <v>308</v>
      </c>
      <c r="AE1069" s="20" t="s">
        <v>3251</v>
      </c>
      <c r="AF1069" s="20" t="s">
        <v>330</v>
      </c>
      <c r="AG1069" s="20" t="s">
        <v>61</v>
      </c>
      <c r="AH1069" s="20" t="s">
        <v>6535</v>
      </c>
      <c r="AI1069" s="26">
        <v>44980</v>
      </c>
      <c r="AJ1069" s="20" t="s">
        <v>119</v>
      </c>
      <c r="AK1069" s="20" t="s">
        <v>6536</v>
      </c>
      <c r="AL1069" s="15"/>
    </row>
    <row r="1070" spans="1:44" s="13" customFormat="1" ht="11.4" x14ac:dyDescent="0.2">
      <c r="A1070" s="14" t="s">
        <v>38</v>
      </c>
      <c r="B1070" s="14" t="s">
        <v>64</v>
      </c>
      <c r="C1070" s="14" t="s">
        <v>65</v>
      </c>
      <c r="D1070" s="14" t="s">
        <v>41</v>
      </c>
      <c r="E1070" s="15" t="s">
        <v>602</v>
      </c>
      <c r="F1070" s="15" t="s">
        <v>603</v>
      </c>
      <c r="G1070" s="16" t="str">
        <f>P1070&amp;" "&amp;O1070&amp;" "&amp;Q1070</f>
        <v xml:space="preserve">JARABE 500 MG/5 ML </v>
      </c>
      <c r="H1070" s="15" t="s">
        <v>7</v>
      </c>
      <c r="I1070" s="17">
        <v>303300</v>
      </c>
      <c r="J1070" s="15" t="s">
        <v>324</v>
      </c>
      <c r="K1070" s="14" t="s">
        <v>137</v>
      </c>
      <c r="L1070" s="15" t="s">
        <v>325</v>
      </c>
      <c r="M1070" s="17">
        <v>300</v>
      </c>
      <c r="N1070" s="15" t="str">
        <f>F1070&amp;" "&amp;G1070</f>
        <v xml:space="preserve">AMOXICILINA JARABE 500 MG/5 ML </v>
      </c>
      <c r="O1070" s="15" t="s">
        <v>634</v>
      </c>
      <c r="P1070" s="15" t="s">
        <v>614</v>
      </c>
      <c r="Q1070" s="15" t="s">
        <v>48</v>
      </c>
      <c r="R1070" s="15" t="s">
        <v>48</v>
      </c>
      <c r="S1070" s="15" t="s">
        <v>6537</v>
      </c>
      <c r="T1070" s="15" t="s">
        <v>603</v>
      </c>
      <c r="U1070" s="15" t="s">
        <v>6538</v>
      </c>
      <c r="V1070" s="15" t="s">
        <v>1465</v>
      </c>
      <c r="W1070" s="17">
        <f>I1070/M1070</f>
        <v>1011</v>
      </c>
      <c r="X1070" s="15">
        <v>51101511</v>
      </c>
      <c r="Y1070" s="15" t="s">
        <v>6539</v>
      </c>
      <c r="Z1070" s="15" t="s">
        <v>117</v>
      </c>
      <c r="AA1070" s="15" t="s">
        <v>329</v>
      </c>
      <c r="AB1070" s="15" t="s">
        <v>1468</v>
      </c>
      <c r="AC1070" s="15" t="s">
        <v>1469</v>
      </c>
      <c r="AD1070" s="15" t="s">
        <v>607</v>
      </c>
      <c r="AE1070" s="15" t="s">
        <v>608</v>
      </c>
      <c r="AF1070" s="15" t="s">
        <v>330</v>
      </c>
      <c r="AG1070" s="15" t="s">
        <v>61</v>
      </c>
      <c r="AH1070" s="15" t="s">
        <v>6540</v>
      </c>
      <c r="AI1070" s="18">
        <v>45056</v>
      </c>
      <c r="AJ1070" s="15" t="s">
        <v>119</v>
      </c>
      <c r="AK1070" s="15" t="s">
        <v>6541</v>
      </c>
      <c r="AL1070" s="15"/>
    </row>
    <row r="1071" spans="1:44" s="13" customFormat="1" ht="11.4" x14ac:dyDescent="0.2">
      <c r="A1071" s="22" t="s">
        <v>38</v>
      </c>
      <c r="B1071" s="22" t="s">
        <v>160</v>
      </c>
      <c r="C1071" s="22" t="s">
        <v>161</v>
      </c>
      <c r="D1071" s="22" t="s">
        <v>162</v>
      </c>
      <c r="E1071" s="24" t="s">
        <v>2932</v>
      </c>
      <c r="F1071" s="20" t="s">
        <v>4645</v>
      </c>
      <c r="G1071" s="16" t="str">
        <f>P1071&amp;" "&amp;O1071&amp;" "&amp;Q1071</f>
        <v xml:space="preserve">COMPRIMIDOS 20 MG </v>
      </c>
      <c r="H1071" s="20" t="s">
        <v>363</v>
      </c>
      <c r="I1071" s="23">
        <v>303300</v>
      </c>
      <c r="J1071" s="20" t="s">
        <v>427</v>
      </c>
      <c r="K1071" s="22" t="s">
        <v>353</v>
      </c>
      <c r="L1071" s="24" t="s">
        <v>2207</v>
      </c>
      <c r="M1071" s="23">
        <v>1200</v>
      </c>
      <c r="N1071" s="15" t="str">
        <f>F1071&amp;" "&amp;G1071</f>
        <v xml:space="preserve">OLMESARTAN MEDOXOMILO COMPRIMIDOS 20 MG </v>
      </c>
      <c r="O1071" s="20" t="s">
        <v>1105</v>
      </c>
      <c r="P1071" s="15" t="s">
        <v>73</v>
      </c>
      <c r="Q1071" s="20"/>
      <c r="R1071" s="20" t="s">
        <v>6542</v>
      </c>
      <c r="S1071" s="20" t="s">
        <v>6543</v>
      </c>
      <c r="T1071" s="20" t="s">
        <v>4645</v>
      </c>
      <c r="U1071" s="20" t="s">
        <v>6543</v>
      </c>
      <c r="V1071" s="24" t="s">
        <v>1159</v>
      </c>
      <c r="W1071" s="23">
        <f>I1071/M1071</f>
        <v>252.75</v>
      </c>
      <c r="X1071" s="20">
        <v>51121759</v>
      </c>
      <c r="Y1071" s="20" t="s">
        <v>6544</v>
      </c>
      <c r="Z1071" s="20" t="s">
        <v>2207</v>
      </c>
      <c r="AA1071" s="20" t="s">
        <v>2211</v>
      </c>
      <c r="AB1071" s="20" t="s">
        <v>1163</v>
      </c>
      <c r="AC1071" s="20" t="s">
        <v>1164</v>
      </c>
      <c r="AD1071" s="20" t="s">
        <v>196</v>
      </c>
      <c r="AE1071" s="20" t="s">
        <v>2938</v>
      </c>
      <c r="AF1071" s="20" t="s">
        <v>84</v>
      </c>
      <c r="AG1071" s="20" t="s">
        <v>61</v>
      </c>
      <c r="AH1071" s="20" t="s">
        <v>48</v>
      </c>
      <c r="AI1071" s="26">
        <v>44950</v>
      </c>
      <c r="AJ1071" s="20" t="s">
        <v>62</v>
      </c>
      <c r="AK1071" s="20" t="s">
        <v>6545</v>
      </c>
      <c r="AL1071" s="15"/>
    </row>
    <row r="1072" spans="1:44" s="13" customFormat="1" ht="11.4" x14ac:dyDescent="0.2">
      <c r="A1072" s="14" t="s">
        <v>38</v>
      </c>
      <c r="B1072" s="14" t="s">
        <v>39</v>
      </c>
      <c r="C1072" s="14" t="s">
        <v>40</v>
      </c>
      <c r="D1072" s="14" t="s">
        <v>41</v>
      </c>
      <c r="E1072" s="15" t="s">
        <v>2932</v>
      </c>
      <c r="F1072" s="15" t="s">
        <v>4645</v>
      </c>
      <c r="G1072" s="16" t="str">
        <f>P1072&amp;" "&amp;O1072&amp;" "&amp;Q1072</f>
        <v xml:space="preserve">COMPRIMIDOS 20 MG </v>
      </c>
      <c r="H1072" s="15" t="s">
        <v>363</v>
      </c>
      <c r="I1072" s="17">
        <v>303300</v>
      </c>
      <c r="J1072" s="15" t="s">
        <v>427</v>
      </c>
      <c r="K1072" s="14" t="s">
        <v>353</v>
      </c>
      <c r="L1072" s="15" t="s">
        <v>2207</v>
      </c>
      <c r="M1072" s="17">
        <v>1200</v>
      </c>
      <c r="N1072" s="15" t="str">
        <f>F1072&amp;" "&amp;G1072</f>
        <v xml:space="preserve">OLMESARTAN MEDOXOMILO COMPRIMIDOS 20 MG </v>
      </c>
      <c r="O1072" s="15" t="s">
        <v>1105</v>
      </c>
      <c r="P1072" s="15" t="s">
        <v>73</v>
      </c>
      <c r="Q1072" s="15" t="s">
        <v>48</v>
      </c>
      <c r="R1072" s="15" t="s">
        <v>6542</v>
      </c>
      <c r="S1072" s="15" t="s">
        <v>6546</v>
      </c>
      <c r="T1072" s="15" t="s">
        <v>4645</v>
      </c>
      <c r="U1072" s="15" t="s">
        <v>6546</v>
      </c>
      <c r="V1072" s="15" t="s">
        <v>1159</v>
      </c>
      <c r="W1072" s="17">
        <f>I1072/M1072</f>
        <v>252.75</v>
      </c>
      <c r="X1072" s="15">
        <v>51121759</v>
      </c>
      <c r="Y1072" s="15" t="s">
        <v>6547</v>
      </c>
      <c r="Z1072" s="15" t="s">
        <v>2207</v>
      </c>
      <c r="AA1072" s="15" t="s">
        <v>2211</v>
      </c>
      <c r="AB1072" s="15" t="s">
        <v>1163</v>
      </c>
      <c r="AC1072" s="15" t="s">
        <v>1164</v>
      </c>
      <c r="AD1072" s="15" t="s">
        <v>196</v>
      </c>
      <c r="AE1072" s="15" t="s">
        <v>2938</v>
      </c>
      <c r="AF1072" s="15" t="s">
        <v>84</v>
      </c>
      <c r="AG1072" s="15" t="s">
        <v>61</v>
      </c>
      <c r="AH1072" s="15" t="s">
        <v>48</v>
      </c>
      <c r="AI1072" s="18">
        <v>45093</v>
      </c>
      <c r="AJ1072" s="15" t="s">
        <v>62</v>
      </c>
      <c r="AK1072" s="15" t="s">
        <v>6548</v>
      </c>
      <c r="AL1072" s="15"/>
    </row>
    <row r="1073" spans="1:44" s="13" customFormat="1" ht="11.4" x14ac:dyDescent="0.2">
      <c r="A1073" s="14" t="s">
        <v>38</v>
      </c>
      <c r="B1073" s="14" t="s">
        <v>220</v>
      </c>
      <c r="C1073" s="14" t="s">
        <v>123</v>
      </c>
      <c r="D1073" s="14" t="s">
        <v>162</v>
      </c>
      <c r="E1073" s="15" t="s">
        <v>559</v>
      </c>
      <c r="F1073" s="15" t="s">
        <v>560</v>
      </c>
      <c r="G1073" s="16" t="str">
        <f>P1073&amp;" "&amp;O1073&amp;" "&amp;Q1073</f>
        <v xml:space="preserve">COMPRIMIDOS 10 MG </v>
      </c>
      <c r="H1073" s="15" t="s">
        <v>68</v>
      </c>
      <c r="I1073" s="17">
        <v>303400</v>
      </c>
      <c r="J1073" s="15" t="s">
        <v>611</v>
      </c>
      <c r="K1073" s="14" t="s">
        <v>137</v>
      </c>
      <c r="L1073" s="15" t="s">
        <v>612</v>
      </c>
      <c r="M1073" s="17">
        <v>37000</v>
      </c>
      <c r="N1073" s="15" t="str">
        <f>F1073&amp;" "&amp;G1073</f>
        <v xml:space="preserve">AMLODIPINO COMPRIMIDOS 10 MG </v>
      </c>
      <c r="O1073" s="15" t="s">
        <v>563</v>
      </c>
      <c r="P1073" s="15" t="s">
        <v>73</v>
      </c>
      <c r="Q1073" s="15"/>
      <c r="R1073" s="15"/>
      <c r="S1073" s="15" t="s">
        <v>6549</v>
      </c>
      <c r="T1073" s="15" t="s">
        <v>578</v>
      </c>
      <c r="U1073" s="15" t="s">
        <v>6549</v>
      </c>
      <c r="V1073" s="15" t="s">
        <v>566</v>
      </c>
      <c r="W1073" s="17">
        <f>I1073/M1073</f>
        <v>8.1999999999999993</v>
      </c>
      <c r="X1073" s="15">
        <v>51121743</v>
      </c>
      <c r="Y1073" s="15" t="s">
        <v>6550</v>
      </c>
      <c r="Z1073" s="15" t="s">
        <v>617</v>
      </c>
      <c r="AA1073" s="15" t="s">
        <v>618</v>
      </c>
      <c r="AB1073" s="15" t="s">
        <v>570</v>
      </c>
      <c r="AC1073" s="15" t="s">
        <v>571</v>
      </c>
      <c r="AD1073" s="15" t="s">
        <v>196</v>
      </c>
      <c r="AE1073" s="15" t="s">
        <v>572</v>
      </c>
      <c r="AF1073" s="15" t="s">
        <v>84</v>
      </c>
      <c r="AG1073" s="15" t="s">
        <v>61</v>
      </c>
      <c r="AH1073" s="15" t="s">
        <v>619</v>
      </c>
      <c r="AI1073" s="18">
        <v>44999</v>
      </c>
      <c r="AJ1073" s="15" t="s">
        <v>119</v>
      </c>
      <c r="AK1073" s="15" t="s">
        <v>6551</v>
      </c>
      <c r="AL1073" s="15"/>
    </row>
    <row r="1074" spans="1:44" s="13" customFormat="1" ht="11.4" x14ac:dyDescent="0.2">
      <c r="A1074" s="14" t="s">
        <v>38</v>
      </c>
      <c r="B1074" s="14" t="s">
        <v>86</v>
      </c>
      <c r="C1074" s="14" t="s">
        <v>87</v>
      </c>
      <c r="D1074" s="14" t="s">
        <v>88</v>
      </c>
      <c r="E1074" s="15" t="s">
        <v>559</v>
      </c>
      <c r="F1074" s="15" t="s">
        <v>560</v>
      </c>
      <c r="G1074" s="16" t="str">
        <f>P1074&amp;" "&amp;O1074&amp;" "&amp;Q1074</f>
        <v xml:space="preserve">COMPRIMIDOS 10 MG </v>
      </c>
      <c r="H1074" s="15" t="s">
        <v>68</v>
      </c>
      <c r="I1074" s="17">
        <v>303400</v>
      </c>
      <c r="J1074" s="15" t="s">
        <v>611</v>
      </c>
      <c r="K1074" s="14" t="s">
        <v>137</v>
      </c>
      <c r="L1074" s="15" t="s">
        <v>612</v>
      </c>
      <c r="M1074" s="17">
        <v>37000</v>
      </c>
      <c r="N1074" s="15" t="str">
        <f>F1074&amp;" "&amp;G1074</f>
        <v xml:space="preserve">AMLODIPINO COMPRIMIDOS 10 MG </v>
      </c>
      <c r="O1074" s="15" t="s">
        <v>563</v>
      </c>
      <c r="P1074" s="15" t="s">
        <v>73</v>
      </c>
      <c r="Q1074" s="15" t="s">
        <v>48</v>
      </c>
      <c r="R1074" s="15" t="s">
        <v>48</v>
      </c>
      <c r="S1074" s="15" t="s">
        <v>6552</v>
      </c>
      <c r="T1074" s="15" t="s">
        <v>578</v>
      </c>
      <c r="U1074" s="15" t="s">
        <v>6552</v>
      </c>
      <c r="V1074" s="19" t="s">
        <v>566</v>
      </c>
      <c r="W1074" s="17">
        <f>I1074/M1074</f>
        <v>8.1999999999999993</v>
      </c>
      <c r="X1074" s="15">
        <v>51121743</v>
      </c>
      <c r="Y1074" s="15" t="s">
        <v>6553</v>
      </c>
      <c r="Z1074" s="15" t="s">
        <v>617</v>
      </c>
      <c r="AA1074" s="15" t="s">
        <v>618</v>
      </c>
      <c r="AB1074" s="15" t="s">
        <v>570</v>
      </c>
      <c r="AC1074" s="15" t="s">
        <v>571</v>
      </c>
      <c r="AD1074" s="15" t="s">
        <v>196</v>
      </c>
      <c r="AE1074" s="15" t="s">
        <v>572</v>
      </c>
      <c r="AF1074" s="15" t="s">
        <v>84</v>
      </c>
      <c r="AG1074" s="15" t="s">
        <v>61</v>
      </c>
      <c r="AH1074" s="15" t="s">
        <v>619</v>
      </c>
      <c r="AI1074" s="18">
        <v>45027</v>
      </c>
      <c r="AJ1074" s="15" t="s">
        <v>119</v>
      </c>
      <c r="AK1074" s="15" t="s">
        <v>6551</v>
      </c>
      <c r="AL1074" s="20"/>
      <c r="AM1074" s="21"/>
      <c r="AN1074" s="21"/>
      <c r="AO1074" s="21"/>
      <c r="AP1074" s="21"/>
      <c r="AQ1074" s="21"/>
      <c r="AR1074" s="21"/>
    </row>
    <row r="1075" spans="1:44" s="13" customFormat="1" ht="11.4" x14ac:dyDescent="0.2">
      <c r="A1075" s="14" t="s">
        <v>38</v>
      </c>
      <c r="B1075" s="14" t="s">
        <v>39</v>
      </c>
      <c r="C1075" s="14" t="s">
        <v>40</v>
      </c>
      <c r="D1075" s="14" t="s">
        <v>41</v>
      </c>
      <c r="E1075" s="15" t="s">
        <v>1808</v>
      </c>
      <c r="F1075" s="15" t="s">
        <v>6554</v>
      </c>
      <c r="G1075" s="16" t="str">
        <f>P1075&amp;" "&amp;O1075&amp;" "&amp;Q1075</f>
        <v xml:space="preserve">COMPRIMIDOS 15 MG </v>
      </c>
      <c r="H1075" s="15" t="s">
        <v>68</v>
      </c>
      <c r="I1075" s="17">
        <v>303400</v>
      </c>
      <c r="J1075" s="15" t="s">
        <v>978</v>
      </c>
      <c r="K1075" s="14" t="s">
        <v>137</v>
      </c>
      <c r="L1075" s="15" t="s">
        <v>979</v>
      </c>
      <c r="M1075" s="17">
        <v>8200</v>
      </c>
      <c r="N1075" s="15" t="str">
        <f>F1075&amp;" "&amp;G1075</f>
        <v xml:space="preserve">MELOXICAM COMPRIMIDOS 15 MG </v>
      </c>
      <c r="O1075" s="15" t="s">
        <v>2265</v>
      </c>
      <c r="P1075" s="15" t="s">
        <v>73</v>
      </c>
      <c r="Q1075" s="15" t="s">
        <v>48</v>
      </c>
      <c r="R1075" s="15" t="s">
        <v>48</v>
      </c>
      <c r="S1075" s="15" t="s">
        <v>6555</v>
      </c>
      <c r="T1075" s="15" t="s">
        <v>6554</v>
      </c>
      <c r="U1075" s="15" t="s">
        <v>6555</v>
      </c>
      <c r="V1075" s="15" t="s">
        <v>416</v>
      </c>
      <c r="W1075" s="17">
        <f>I1075/M1075</f>
        <v>37</v>
      </c>
      <c r="X1075" s="15">
        <v>51142140</v>
      </c>
      <c r="Y1075" s="15" t="s">
        <v>6556</v>
      </c>
      <c r="Z1075" s="15" t="s">
        <v>665</v>
      </c>
      <c r="AA1075" s="15" t="s">
        <v>986</v>
      </c>
      <c r="AB1075" s="15" t="s">
        <v>416</v>
      </c>
      <c r="AC1075" s="15" t="s">
        <v>419</v>
      </c>
      <c r="AD1075" s="15" t="s">
        <v>420</v>
      </c>
      <c r="AE1075" s="15" t="s">
        <v>1816</v>
      </c>
      <c r="AF1075" s="15" t="s">
        <v>60</v>
      </c>
      <c r="AG1075" s="15" t="s">
        <v>61</v>
      </c>
      <c r="AH1075" s="15" t="s">
        <v>48</v>
      </c>
      <c r="AI1075" s="18">
        <v>45090</v>
      </c>
      <c r="AJ1075" s="15" t="s">
        <v>119</v>
      </c>
      <c r="AK1075" s="15" t="s">
        <v>6557</v>
      </c>
      <c r="AL1075" s="15"/>
    </row>
    <row r="1076" spans="1:44" s="13" customFormat="1" ht="11.4" x14ac:dyDescent="0.2">
      <c r="A1076" s="22" t="s">
        <v>38</v>
      </c>
      <c r="B1076" s="22" t="s">
        <v>121</v>
      </c>
      <c r="C1076" s="22" t="s">
        <v>122</v>
      </c>
      <c r="D1076" s="22" t="s">
        <v>123</v>
      </c>
      <c r="E1076" s="20" t="s">
        <v>3050</v>
      </c>
      <c r="F1076" s="20" t="s">
        <v>3051</v>
      </c>
      <c r="G1076" s="16" t="str">
        <f>P1076&amp;" "&amp;O1076&amp;" "&amp;Q1076</f>
        <v xml:space="preserve">COMPRIMIDOS 1 GR </v>
      </c>
      <c r="H1076" s="20" t="s">
        <v>363</v>
      </c>
      <c r="I1076" s="23">
        <v>303400</v>
      </c>
      <c r="J1076" s="23" t="s">
        <v>427</v>
      </c>
      <c r="K1076" s="22" t="s">
        <v>353</v>
      </c>
      <c r="L1076" s="24" t="s">
        <v>2207</v>
      </c>
      <c r="M1076" s="23">
        <v>50</v>
      </c>
      <c r="N1076" s="15" t="str">
        <f>F1076&amp;" "&amp;G1076</f>
        <v xml:space="preserve">METFORMINA COMPRIMIDOS 1 GR </v>
      </c>
      <c r="O1076" s="20" t="s">
        <v>965</v>
      </c>
      <c r="P1076" s="20" t="s">
        <v>73</v>
      </c>
      <c r="Q1076" s="20"/>
      <c r="R1076" s="20" t="s">
        <v>6558</v>
      </c>
      <c r="S1076" s="20" t="s">
        <v>6559</v>
      </c>
      <c r="T1076" s="20" t="s">
        <v>3064</v>
      </c>
      <c r="U1076" s="20" t="s">
        <v>6559</v>
      </c>
      <c r="V1076" s="24" t="s">
        <v>2433</v>
      </c>
      <c r="W1076" s="25">
        <f>I1076/M1076</f>
        <v>6068</v>
      </c>
      <c r="X1076" s="20">
        <v>51181517</v>
      </c>
      <c r="Y1076" s="20" t="s">
        <v>6560</v>
      </c>
      <c r="Z1076" s="20" t="s">
        <v>2207</v>
      </c>
      <c r="AA1076" s="20" t="s">
        <v>2211</v>
      </c>
      <c r="AB1076" s="20" t="s">
        <v>2436</v>
      </c>
      <c r="AC1076" s="20" t="s">
        <v>2437</v>
      </c>
      <c r="AD1076" s="20" t="s">
        <v>233</v>
      </c>
      <c r="AE1076" s="20" t="s">
        <v>3058</v>
      </c>
      <c r="AF1076" s="20" t="s">
        <v>84</v>
      </c>
      <c r="AG1076" s="20" t="s">
        <v>61</v>
      </c>
      <c r="AH1076" s="20" t="s">
        <v>48</v>
      </c>
      <c r="AI1076" s="26">
        <v>45168</v>
      </c>
      <c r="AJ1076" s="20" t="s">
        <v>62</v>
      </c>
      <c r="AK1076" s="20" t="s">
        <v>6561</v>
      </c>
      <c r="AL1076" s="20"/>
      <c r="AM1076" s="21"/>
      <c r="AN1076" s="21"/>
      <c r="AO1076" s="21"/>
      <c r="AP1076" s="21"/>
      <c r="AQ1076" s="21"/>
      <c r="AR1076" s="21"/>
    </row>
    <row r="1077" spans="1:44" s="13" customFormat="1" ht="11.4" x14ac:dyDescent="0.2">
      <c r="A1077" s="22" t="s">
        <v>38</v>
      </c>
      <c r="B1077" s="22" t="s">
        <v>108</v>
      </c>
      <c r="C1077" s="22" t="s">
        <v>109</v>
      </c>
      <c r="D1077" s="22" t="s">
        <v>110</v>
      </c>
      <c r="E1077" s="20" t="s">
        <v>6562</v>
      </c>
      <c r="F1077" s="20" t="s">
        <v>6563</v>
      </c>
      <c r="G1077" s="16" t="str">
        <f>P1077&amp;" "&amp;O1077&amp;" "&amp;Q1077</f>
        <v xml:space="preserve">INHALADOR 92 MCG/55 MCG/22 MCG </v>
      </c>
      <c r="H1077" s="20" t="s">
        <v>239</v>
      </c>
      <c r="I1077" s="23">
        <v>303429</v>
      </c>
      <c r="J1077" s="23" t="s">
        <v>2066</v>
      </c>
      <c r="K1077" s="22" t="s">
        <v>353</v>
      </c>
      <c r="L1077" s="24" t="s">
        <v>2067</v>
      </c>
      <c r="M1077" s="23">
        <v>7</v>
      </c>
      <c r="N1077" s="20" t="str">
        <f>F1077&amp;" "&amp;G1077</f>
        <v xml:space="preserve">FLUTICASONA, UMECLIDINIO, VILANTEROL INHALADOR 92 MCG/55 MCG/22 MCG </v>
      </c>
      <c r="O1077" s="20" t="s">
        <v>6564</v>
      </c>
      <c r="P1077" s="20" t="s">
        <v>1144</v>
      </c>
      <c r="Q1077" s="20"/>
      <c r="R1077" s="20"/>
      <c r="S1077" s="20" t="s">
        <v>6565</v>
      </c>
      <c r="T1077" s="20" t="s">
        <v>2414</v>
      </c>
      <c r="U1077" s="20" t="s">
        <v>6565</v>
      </c>
      <c r="V1077" s="24" t="s">
        <v>4616</v>
      </c>
      <c r="W1077" s="25">
        <f>I1077/M1077</f>
        <v>43347</v>
      </c>
      <c r="X1077" s="20">
        <v>51181722</v>
      </c>
      <c r="Y1077" s="20" t="s">
        <v>6566</v>
      </c>
      <c r="Z1077" s="20" t="s">
        <v>2067</v>
      </c>
      <c r="AA1077" s="20" t="s">
        <v>2073</v>
      </c>
      <c r="AB1077" s="20" t="s">
        <v>4619</v>
      </c>
      <c r="AC1077" s="20" t="s">
        <v>4620</v>
      </c>
      <c r="AD1077" s="20" t="s">
        <v>1151</v>
      </c>
      <c r="AE1077" s="20" t="s">
        <v>6567</v>
      </c>
      <c r="AF1077" s="20" t="s">
        <v>60</v>
      </c>
      <c r="AG1077" s="20" t="s">
        <v>61</v>
      </c>
      <c r="AH1077" s="20" t="s">
        <v>6568</v>
      </c>
      <c r="AI1077" s="26">
        <v>45126</v>
      </c>
      <c r="AJ1077" s="20" t="s">
        <v>62</v>
      </c>
      <c r="AK1077" s="20" t="s">
        <v>6569</v>
      </c>
      <c r="AL1077" s="15"/>
    </row>
    <row r="1078" spans="1:44" s="13" customFormat="1" ht="11.4" x14ac:dyDescent="0.2">
      <c r="A1078" s="14" t="s">
        <v>38</v>
      </c>
      <c r="B1078" s="14" t="s">
        <v>394</v>
      </c>
      <c r="C1078" s="14" t="s">
        <v>395</v>
      </c>
      <c r="D1078" s="14" t="s">
        <v>87</v>
      </c>
      <c r="E1078" s="15" t="s">
        <v>1361</v>
      </c>
      <c r="F1078" s="15" t="s">
        <v>1362</v>
      </c>
      <c r="G1078" s="27" t="str">
        <f>P1078&amp;" "&amp;O1078&amp;" "&amp;Q1078</f>
        <v xml:space="preserve">GOTAS 10 MG </v>
      </c>
      <c r="H1078" s="15" t="s">
        <v>239</v>
      </c>
      <c r="I1078" s="17">
        <v>303500</v>
      </c>
      <c r="J1078" s="15" t="s">
        <v>2066</v>
      </c>
      <c r="K1078" s="14">
        <v>9</v>
      </c>
      <c r="L1078" s="15" t="s">
        <v>2067</v>
      </c>
      <c r="M1078" s="17">
        <v>50</v>
      </c>
      <c r="N1078" s="20" t="str">
        <f>F1078&amp;" "&amp;G1078</f>
        <v xml:space="preserve">CETIRIZINA GOTAS 10 MG </v>
      </c>
      <c r="O1078" s="15" t="s">
        <v>563</v>
      </c>
      <c r="P1078" s="15" t="s">
        <v>3045</v>
      </c>
      <c r="Q1078" s="15" t="s">
        <v>48</v>
      </c>
      <c r="R1078" s="15" t="s">
        <v>48</v>
      </c>
      <c r="S1078" s="15" t="s">
        <v>6570</v>
      </c>
      <c r="T1078" s="15" t="s">
        <v>1362</v>
      </c>
      <c r="U1078" s="15" t="s">
        <v>6570</v>
      </c>
      <c r="V1078" s="15" t="s">
        <v>489</v>
      </c>
      <c r="W1078" s="23">
        <f>I1078/M1078</f>
        <v>6070</v>
      </c>
      <c r="X1078" s="15">
        <v>51161615</v>
      </c>
      <c r="Y1078" s="15" t="s">
        <v>6571</v>
      </c>
      <c r="Z1078" s="15" t="s">
        <v>2067</v>
      </c>
      <c r="AA1078" s="15" t="s">
        <v>2073</v>
      </c>
      <c r="AB1078" s="15" t="s">
        <v>492</v>
      </c>
      <c r="AC1078" s="15" t="s">
        <v>493</v>
      </c>
      <c r="AD1078" s="15" t="s">
        <v>1151</v>
      </c>
      <c r="AE1078" s="15" t="s">
        <v>1370</v>
      </c>
      <c r="AF1078" s="15" t="s">
        <v>60</v>
      </c>
      <c r="AG1078" s="15" t="s">
        <v>61</v>
      </c>
      <c r="AH1078" s="15" t="s">
        <v>6568</v>
      </c>
      <c r="AI1078" s="18">
        <v>45176</v>
      </c>
      <c r="AJ1078" s="15" t="s">
        <v>62</v>
      </c>
      <c r="AK1078" s="15" t="s">
        <v>6572</v>
      </c>
      <c r="AL1078" s="15" t="s">
        <v>159</v>
      </c>
    </row>
    <row r="1079" spans="1:44" s="13" customFormat="1" ht="11.4" x14ac:dyDescent="0.2">
      <c r="A1079" s="22" t="s">
        <v>38</v>
      </c>
      <c r="B1079" s="22" t="s">
        <v>108</v>
      </c>
      <c r="C1079" s="22" t="s">
        <v>109</v>
      </c>
      <c r="D1079" s="22" t="s">
        <v>110</v>
      </c>
      <c r="E1079" s="20" t="s">
        <v>4892</v>
      </c>
      <c r="F1079" s="20" t="s">
        <v>6573</v>
      </c>
      <c r="G1079" s="16" t="str">
        <f>P1079&amp;" "&amp;O1079&amp;" "&amp;Q1079</f>
        <v xml:space="preserve">COMPRIMIDOS 12,5 MG/320 MG </v>
      </c>
      <c r="H1079" s="20" t="s">
        <v>68</v>
      </c>
      <c r="I1079" s="23">
        <v>303520</v>
      </c>
      <c r="J1079" s="23" t="s">
        <v>831</v>
      </c>
      <c r="K1079" s="22" t="s">
        <v>46</v>
      </c>
      <c r="L1079" s="24" t="s">
        <v>6574</v>
      </c>
      <c r="M1079" s="23">
        <v>560</v>
      </c>
      <c r="N1079" s="20" t="str">
        <f>F1079&amp;" "&amp;G1079</f>
        <v xml:space="preserve">HIDROCLOROTIAZIDA, VALSARTAN COMPRIMIDOS 12,5 MG/320 MG </v>
      </c>
      <c r="O1079" s="20" t="s">
        <v>6575</v>
      </c>
      <c r="P1079" s="20" t="s">
        <v>73</v>
      </c>
      <c r="Q1079" s="20"/>
      <c r="R1079" s="20" t="s">
        <v>6576</v>
      </c>
      <c r="S1079" s="20" t="s">
        <v>6577</v>
      </c>
      <c r="T1079" s="20" t="s">
        <v>5269</v>
      </c>
      <c r="U1079" s="20" t="s">
        <v>6578</v>
      </c>
      <c r="V1079" s="24" t="s">
        <v>4898</v>
      </c>
      <c r="W1079" s="25">
        <f>I1079/M1079</f>
        <v>542</v>
      </c>
      <c r="X1079" s="20">
        <v>51121733</v>
      </c>
      <c r="Y1079" s="20" t="s">
        <v>6579</v>
      </c>
      <c r="Z1079" s="20" t="s">
        <v>100</v>
      </c>
      <c r="AA1079" s="20" t="s">
        <v>6580</v>
      </c>
      <c r="AB1079" s="20" t="s">
        <v>4902</v>
      </c>
      <c r="AC1079" s="20" t="s">
        <v>1098</v>
      </c>
      <c r="AD1079" s="20" t="s">
        <v>196</v>
      </c>
      <c r="AE1079" s="20" t="s">
        <v>4903</v>
      </c>
      <c r="AF1079" s="20" t="s">
        <v>84</v>
      </c>
      <c r="AG1079" s="20" t="s">
        <v>61</v>
      </c>
      <c r="AH1079" s="20" t="s">
        <v>6581</v>
      </c>
      <c r="AI1079" s="26">
        <v>45126</v>
      </c>
      <c r="AJ1079" s="20" t="s">
        <v>62</v>
      </c>
      <c r="AK1079" s="20" t="s">
        <v>6582</v>
      </c>
      <c r="AL1079" s="15"/>
    </row>
    <row r="1080" spans="1:44" s="13" customFormat="1" ht="11.4" x14ac:dyDescent="0.2">
      <c r="A1080" s="14" t="s">
        <v>38</v>
      </c>
      <c r="B1080" s="14" t="s">
        <v>39</v>
      </c>
      <c r="C1080" s="14" t="s">
        <v>40</v>
      </c>
      <c r="D1080" s="14" t="s">
        <v>41</v>
      </c>
      <c r="E1080" s="15" t="s">
        <v>2034</v>
      </c>
      <c r="F1080" s="15" t="s">
        <v>2035</v>
      </c>
      <c r="G1080" s="16" t="str">
        <f>P1080&amp;" "&amp;O1080&amp;" "&amp;Q1080</f>
        <v xml:space="preserve">JERINGAS PRELLENADAS 20 MG/0,2 ML </v>
      </c>
      <c r="H1080" s="15" t="s">
        <v>7</v>
      </c>
      <c r="I1080" s="17">
        <v>303550</v>
      </c>
      <c r="J1080" s="15" t="s">
        <v>611</v>
      </c>
      <c r="K1080" s="14" t="s">
        <v>137</v>
      </c>
      <c r="L1080" s="15" t="s">
        <v>1676</v>
      </c>
      <c r="M1080" s="17">
        <v>130</v>
      </c>
      <c r="N1080" s="15" t="str">
        <f>F1080&amp;" "&amp;G1080</f>
        <v xml:space="preserve">ENOXAPARINA JERINGAS PRELLENADAS 20 MG/0,2 ML </v>
      </c>
      <c r="O1080" s="15" t="s">
        <v>5820</v>
      </c>
      <c r="P1080" s="15" t="s">
        <v>2037</v>
      </c>
      <c r="Q1080" s="15" t="s">
        <v>48</v>
      </c>
      <c r="R1080" s="15" t="s">
        <v>2038</v>
      </c>
      <c r="S1080" s="15" t="s">
        <v>6583</v>
      </c>
      <c r="T1080" s="15" t="s">
        <v>6584</v>
      </c>
      <c r="U1080" s="15" t="s">
        <v>6585</v>
      </c>
      <c r="V1080" s="15" t="s">
        <v>2041</v>
      </c>
      <c r="W1080" s="17">
        <f>I1080/M1080</f>
        <v>2335</v>
      </c>
      <c r="X1080" s="15">
        <v>51131607</v>
      </c>
      <c r="Y1080" s="15" t="s">
        <v>6586</v>
      </c>
      <c r="Z1080" s="15" t="s">
        <v>1681</v>
      </c>
      <c r="AA1080" s="15" t="s">
        <v>1682</v>
      </c>
      <c r="AB1080" s="15" t="s">
        <v>2041</v>
      </c>
      <c r="AC1080" s="15" t="s">
        <v>2043</v>
      </c>
      <c r="AD1080" s="15" t="s">
        <v>104</v>
      </c>
      <c r="AE1080" s="15" t="s">
        <v>2044</v>
      </c>
      <c r="AF1080" s="15" t="s">
        <v>60</v>
      </c>
      <c r="AG1080" s="15" t="s">
        <v>61</v>
      </c>
      <c r="AH1080" s="15" t="s">
        <v>6587</v>
      </c>
      <c r="AI1080" s="18">
        <v>45082</v>
      </c>
      <c r="AJ1080" s="15" t="s">
        <v>119</v>
      </c>
      <c r="AK1080" s="15" t="s">
        <v>6588</v>
      </c>
      <c r="AL1080" s="15"/>
    </row>
    <row r="1081" spans="1:44" s="13" customFormat="1" ht="11.4" x14ac:dyDescent="0.2">
      <c r="A1081" s="14" t="s">
        <v>38</v>
      </c>
      <c r="B1081" s="14" t="s">
        <v>64</v>
      </c>
      <c r="C1081" s="14" t="s">
        <v>65</v>
      </c>
      <c r="D1081" s="14" t="s">
        <v>41</v>
      </c>
      <c r="E1081" s="15" t="s">
        <v>2370</v>
      </c>
      <c r="F1081" s="15" t="s">
        <v>2371</v>
      </c>
      <c r="G1081" s="16" t="str">
        <f>P1081&amp;" "&amp;O1081&amp;" "&amp;Q1081</f>
        <v xml:space="preserve">AMPOLLAS AL 10% </v>
      </c>
      <c r="H1081" s="15" t="s">
        <v>165</v>
      </c>
      <c r="I1081" s="17">
        <v>303550</v>
      </c>
      <c r="J1081" s="15" t="s">
        <v>2286</v>
      </c>
      <c r="K1081" s="14" t="s">
        <v>70</v>
      </c>
      <c r="L1081" s="15" t="s">
        <v>2287</v>
      </c>
      <c r="M1081" s="17">
        <v>50</v>
      </c>
      <c r="N1081" s="15" t="str">
        <f>F1081&amp;" "&amp;G1081</f>
        <v xml:space="preserve">FLUORESCEINA AMPOLLAS AL 10% </v>
      </c>
      <c r="O1081" s="15" t="s">
        <v>1239</v>
      </c>
      <c r="P1081" s="15" t="s">
        <v>50</v>
      </c>
      <c r="Q1081" s="15" t="s">
        <v>48</v>
      </c>
      <c r="R1081" s="15" t="s">
        <v>48</v>
      </c>
      <c r="S1081" s="15" t="s">
        <v>6589</v>
      </c>
      <c r="T1081" s="15" t="s">
        <v>2373</v>
      </c>
      <c r="U1081" s="15" t="s">
        <v>6590</v>
      </c>
      <c r="V1081" s="15" t="s">
        <v>152</v>
      </c>
      <c r="W1081" s="17">
        <f>I1081/M1081</f>
        <v>6071</v>
      </c>
      <c r="X1081" s="15">
        <v>51212303</v>
      </c>
      <c r="Y1081" s="15" t="s">
        <v>6591</v>
      </c>
      <c r="Z1081" s="15" t="s">
        <v>2287</v>
      </c>
      <c r="AA1081" s="15" t="s">
        <v>2291</v>
      </c>
      <c r="AB1081" s="15" t="s">
        <v>152</v>
      </c>
      <c r="AC1081" s="15" t="s">
        <v>157</v>
      </c>
      <c r="AD1081" s="15" t="s">
        <v>1085</v>
      </c>
      <c r="AE1081" s="15" t="s">
        <v>2376</v>
      </c>
      <c r="AF1081" s="15" t="s">
        <v>60</v>
      </c>
      <c r="AG1081" s="15" t="s">
        <v>61</v>
      </c>
      <c r="AH1081" s="15" t="s">
        <v>48</v>
      </c>
      <c r="AI1081" s="18">
        <v>45054</v>
      </c>
      <c r="AJ1081" s="15" t="s">
        <v>119</v>
      </c>
      <c r="AK1081" s="15" t="s">
        <v>6592</v>
      </c>
      <c r="AL1081" s="15"/>
    </row>
    <row r="1082" spans="1:44" s="13" customFormat="1" ht="11.4" x14ac:dyDescent="0.2">
      <c r="A1082" s="14" t="s">
        <v>38</v>
      </c>
      <c r="B1082" s="14" t="s">
        <v>394</v>
      </c>
      <c r="C1082" s="14" t="s">
        <v>395</v>
      </c>
      <c r="D1082" s="14" t="s">
        <v>87</v>
      </c>
      <c r="E1082" s="15" t="s">
        <v>559</v>
      </c>
      <c r="F1082" s="15" t="s">
        <v>560</v>
      </c>
      <c r="G1082" s="27" t="str">
        <f>P1082&amp;" "&amp;O1082&amp;" "&amp;Q1082</f>
        <v xml:space="preserve">COMPRIMIDOS 5 MG </v>
      </c>
      <c r="H1082" s="15" t="s">
        <v>68</v>
      </c>
      <c r="I1082" s="17">
        <v>303600</v>
      </c>
      <c r="J1082" s="15" t="s">
        <v>611</v>
      </c>
      <c r="K1082" s="14">
        <v>8</v>
      </c>
      <c r="L1082" s="15" t="s">
        <v>612</v>
      </c>
      <c r="M1082" s="17">
        <v>44000</v>
      </c>
      <c r="N1082" s="20" t="str">
        <f>F1082&amp;" "&amp;G1082</f>
        <v xml:space="preserve">AMLODIPINO COMPRIMIDOS 5 MG </v>
      </c>
      <c r="O1082" s="15" t="s">
        <v>585</v>
      </c>
      <c r="P1082" s="15" t="s">
        <v>73</v>
      </c>
      <c r="Q1082" s="15" t="s">
        <v>48</v>
      </c>
      <c r="R1082" s="15" t="s">
        <v>48</v>
      </c>
      <c r="S1082" s="15" t="s">
        <v>6593</v>
      </c>
      <c r="T1082" s="15" t="s">
        <v>578</v>
      </c>
      <c r="U1082" s="15" t="s">
        <v>6593</v>
      </c>
      <c r="V1082" s="15" t="s">
        <v>566</v>
      </c>
      <c r="W1082" s="23">
        <f>I1082/M1082</f>
        <v>6.9</v>
      </c>
      <c r="X1082" s="15">
        <v>51121743</v>
      </c>
      <c r="Y1082" s="15" t="s">
        <v>6594</v>
      </c>
      <c r="Z1082" s="15" t="s">
        <v>617</v>
      </c>
      <c r="AA1082" s="15" t="s">
        <v>618</v>
      </c>
      <c r="AB1082" s="15" t="s">
        <v>570</v>
      </c>
      <c r="AC1082" s="15" t="s">
        <v>571</v>
      </c>
      <c r="AD1082" s="15" t="s">
        <v>196</v>
      </c>
      <c r="AE1082" s="15" t="s">
        <v>572</v>
      </c>
      <c r="AF1082" s="15" t="s">
        <v>84</v>
      </c>
      <c r="AG1082" s="15" t="s">
        <v>61</v>
      </c>
      <c r="AH1082" s="15" t="s">
        <v>619</v>
      </c>
      <c r="AI1082" s="18">
        <v>45173</v>
      </c>
      <c r="AJ1082" s="15" t="s">
        <v>119</v>
      </c>
      <c r="AK1082" s="15" t="s">
        <v>742</v>
      </c>
      <c r="AL1082" s="15" t="s">
        <v>159</v>
      </c>
    </row>
    <row r="1083" spans="1:44" s="13" customFormat="1" ht="11.4" x14ac:dyDescent="0.2">
      <c r="A1083" s="22" t="s">
        <v>38</v>
      </c>
      <c r="B1083" s="22" t="s">
        <v>108</v>
      </c>
      <c r="C1083" s="22" t="s">
        <v>109</v>
      </c>
      <c r="D1083" s="22" t="s">
        <v>110</v>
      </c>
      <c r="E1083" s="20" t="s">
        <v>752</v>
      </c>
      <c r="F1083" s="20" t="s">
        <v>753</v>
      </c>
      <c r="G1083" s="16" t="str">
        <f>P1083&amp;" "&amp;O1083&amp;" "&amp;Q1083</f>
        <v xml:space="preserve">COMPRIMIDOS 20 MG </v>
      </c>
      <c r="H1083" s="20" t="s">
        <v>7</v>
      </c>
      <c r="I1083" s="23">
        <v>303600</v>
      </c>
      <c r="J1083" s="23" t="s">
        <v>1551</v>
      </c>
      <c r="K1083" s="22" t="s">
        <v>137</v>
      </c>
      <c r="L1083" s="24" t="s">
        <v>1552</v>
      </c>
      <c r="M1083" s="23">
        <v>9000</v>
      </c>
      <c r="N1083" s="20" t="str">
        <f>F1083&amp;" "&amp;G1083</f>
        <v xml:space="preserve">ATORVASTATINA COMPRIMIDOS 20 MG </v>
      </c>
      <c r="O1083" s="20" t="s">
        <v>1105</v>
      </c>
      <c r="P1083" s="20" t="s">
        <v>73</v>
      </c>
      <c r="Q1083" s="20"/>
      <c r="R1083" s="20"/>
      <c r="S1083" s="20" t="s">
        <v>6595</v>
      </c>
      <c r="T1083" s="20" t="s">
        <v>151</v>
      </c>
      <c r="U1083" s="20" t="s">
        <v>6596</v>
      </c>
      <c r="V1083" s="24" t="s">
        <v>416</v>
      </c>
      <c r="W1083" s="25">
        <f>I1083/M1083</f>
        <v>33.733333333333334</v>
      </c>
      <c r="X1083" s="20">
        <v>85121902</v>
      </c>
      <c r="Y1083" s="20" t="s">
        <v>6597</v>
      </c>
      <c r="Z1083" s="20" t="s">
        <v>1555</v>
      </c>
      <c r="AA1083" s="20" t="s">
        <v>1556</v>
      </c>
      <c r="AB1083" s="20" t="s">
        <v>416</v>
      </c>
      <c r="AC1083" s="20" t="s">
        <v>419</v>
      </c>
      <c r="AD1083" s="20" t="s">
        <v>196</v>
      </c>
      <c r="AE1083" s="20" t="s">
        <v>761</v>
      </c>
      <c r="AF1083" s="20" t="s">
        <v>84</v>
      </c>
      <c r="AG1083" s="20" t="s">
        <v>61</v>
      </c>
      <c r="AH1083" s="20" t="s">
        <v>6598</v>
      </c>
      <c r="AI1083" s="26">
        <v>45119</v>
      </c>
      <c r="AJ1083" s="20" t="s">
        <v>62</v>
      </c>
      <c r="AK1083" s="20" t="s">
        <v>6599</v>
      </c>
      <c r="AL1083" s="15"/>
    </row>
    <row r="1084" spans="1:44" s="13" customFormat="1" ht="11.4" x14ac:dyDescent="0.2">
      <c r="A1084" s="14" t="s">
        <v>38</v>
      </c>
      <c r="B1084" s="14" t="s">
        <v>220</v>
      </c>
      <c r="C1084" s="14" t="s">
        <v>123</v>
      </c>
      <c r="D1084" s="14" t="s">
        <v>162</v>
      </c>
      <c r="E1084" s="15" t="s">
        <v>902</v>
      </c>
      <c r="F1084" s="15" t="s">
        <v>903</v>
      </c>
      <c r="G1084" s="16" t="str">
        <f>P1084&amp;" "&amp;O1084&amp;" "&amp;Q1084</f>
        <v xml:space="preserve">COMPRIMIDOS 10 MG </v>
      </c>
      <c r="H1084" s="15" t="s">
        <v>68</v>
      </c>
      <c r="I1084" s="17">
        <v>303600</v>
      </c>
      <c r="J1084" s="15" t="s">
        <v>3719</v>
      </c>
      <c r="K1084" s="14" t="s">
        <v>210</v>
      </c>
      <c r="L1084" s="15" t="s">
        <v>3720</v>
      </c>
      <c r="M1084" s="17">
        <v>2200</v>
      </c>
      <c r="N1084" s="15" t="str">
        <f>F1084&amp;" "&amp;G1084</f>
        <v xml:space="preserve">BACLOFENO COMPRIMIDOS 10 MG </v>
      </c>
      <c r="O1084" s="15" t="s">
        <v>563</v>
      </c>
      <c r="P1084" s="15" t="s">
        <v>73</v>
      </c>
      <c r="Q1084" s="15"/>
      <c r="R1084" s="15" t="s">
        <v>915</v>
      </c>
      <c r="S1084" s="15" t="s">
        <v>6600</v>
      </c>
      <c r="T1084" s="15" t="s">
        <v>2183</v>
      </c>
      <c r="U1084" s="15" t="s">
        <v>6601</v>
      </c>
      <c r="V1084" s="15" t="s">
        <v>918</v>
      </c>
      <c r="W1084" s="17">
        <f>I1084/M1084</f>
        <v>138</v>
      </c>
      <c r="X1084" s="15">
        <v>51171913</v>
      </c>
      <c r="Y1084" s="15" t="s">
        <v>6602</v>
      </c>
      <c r="Z1084" s="15" t="s">
        <v>6603</v>
      </c>
      <c r="AA1084" s="15" t="s">
        <v>3724</v>
      </c>
      <c r="AB1084" s="15" t="s">
        <v>921</v>
      </c>
      <c r="AC1084" s="15" t="s">
        <v>922</v>
      </c>
      <c r="AD1084" s="15" t="s">
        <v>420</v>
      </c>
      <c r="AE1084" s="15" t="s">
        <v>910</v>
      </c>
      <c r="AF1084" s="15" t="s">
        <v>60</v>
      </c>
      <c r="AG1084" s="15" t="s">
        <v>61</v>
      </c>
      <c r="AH1084" s="15" t="s">
        <v>6604</v>
      </c>
      <c r="AI1084" s="18">
        <v>45016</v>
      </c>
      <c r="AJ1084" s="15" t="s">
        <v>119</v>
      </c>
      <c r="AK1084" s="15" t="s">
        <v>6605</v>
      </c>
      <c r="AL1084" s="15"/>
    </row>
    <row r="1085" spans="1:44" s="13" customFormat="1" ht="11.4" x14ac:dyDescent="0.2">
      <c r="A1085" s="22" t="s">
        <v>38</v>
      </c>
      <c r="B1085" s="22" t="s">
        <v>424</v>
      </c>
      <c r="C1085" s="22" t="s">
        <v>41</v>
      </c>
      <c r="D1085" s="22" t="s">
        <v>162</v>
      </c>
      <c r="E1085" s="24" t="s">
        <v>1685</v>
      </c>
      <c r="F1085" s="20" t="s">
        <v>1686</v>
      </c>
      <c r="G1085" s="16" t="str">
        <f>P1085&amp;" "&amp;O1085&amp;" "&amp;Q1085</f>
        <v xml:space="preserve">COMPRIMIDOS  </v>
      </c>
      <c r="H1085" s="20" t="s">
        <v>1284</v>
      </c>
      <c r="I1085" s="23">
        <v>303600</v>
      </c>
      <c r="J1085" s="20" t="s">
        <v>849</v>
      </c>
      <c r="K1085" s="22" t="s">
        <v>46</v>
      </c>
      <c r="L1085" s="20" t="s">
        <v>850</v>
      </c>
      <c r="M1085" s="23">
        <v>1200</v>
      </c>
      <c r="N1085" s="15" t="str">
        <f>F1085&amp;" "&amp;G1085</f>
        <v xml:space="preserve">COLAGENO COMPRIMIDOS  </v>
      </c>
      <c r="O1085" s="20"/>
      <c r="P1085" s="20" t="s">
        <v>73</v>
      </c>
      <c r="Q1085" s="20"/>
      <c r="R1085" s="20" t="s">
        <v>6606</v>
      </c>
      <c r="S1085" s="20" t="s">
        <v>6607</v>
      </c>
      <c r="T1085" s="20" t="s">
        <v>6608</v>
      </c>
      <c r="U1085" s="20" t="s">
        <v>6607</v>
      </c>
      <c r="V1085" s="15" t="s">
        <v>76</v>
      </c>
      <c r="W1085" s="25">
        <f>I1085/M1085</f>
        <v>253</v>
      </c>
      <c r="X1085" s="20">
        <v>42311604</v>
      </c>
      <c r="Y1085" s="20" t="s">
        <v>6609</v>
      </c>
      <c r="Z1085" s="20" t="s">
        <v>78</v>
      </c>
      <c r="AA1085" s="20" t="s">
        <v>857</v>
      </c>
      <c r="AB1085" s="20" t="s">
        <v>80</v>
      </c>
      <c r="AC1085" s="20" t="s">
        <v>81</v>
      </c>
      <c r="AD1085" s="20" t="s">
        <v>58</v>
      </c>
      <c r="AE1085" s="20" t="s">
        <v>1689</v>
      </c>
      <c r="AF1085" s="20" t="s">
        <v>84</v>
      </c>
      <c r="AG1085" s="20" t="s">
        <v>61</v>
      </c>
      <c r="AH1085" s="20" t="s">
        <v>1442</v>
      </c>
      <c r="AI1085" s="26">
        <v>44966</v>
      </c>
      <c r="AJ1085" s="20" t="s">
        <v>62</v>
      </c>
      <c r="AK1085" s="20" t="s">
        <v>6610</v>
      </c>
      <c r="AL1085" s="15"/>
    </row>
    <row r="1086" spans="1:44" s="13" customFormat="1" ht="11.4" x14ac:dyDescent="0.2">
      <c r="A1086" s="22" t="s">
        <v>38</v>
      </c>
      <c r="B1086" s="22" t="s">
        <v>121</v>
      </c>
      <c r="C1086" s="22" t="s">
        <v>122</v>
      </c>
      <c r="D1086" s="22" t="s">
        <v>123</v>
      </c>
      <c r="E1086" s="20" t="s">
        <v>1685</v>
      </c>
      <c r="F1086" s="20" t="s">
        <v>1686</v>
      </c>
      <c r="G1086" s="16" t="str">
        <f>P1086&amp;" "&amp;O1086&amp;" "&amp;Q1086</f>
        <v xml:space="preserve">COMPRIMIDOS  </v>
      </c>
      <c r="H1086" s="20" t="s">
        <v>990</v>
      </c>
      <c r="I1086" s="23">
        <v>303600</v>
      </c>
      <c r="J1086" s="23" t="s">
        <v>849</v>
      </c>
      <c r="K1086" s="22" t="s">
        <v>46</v>
      </c>
      <c r="L1086" s="24" t="s">
        <v>850</v>
      </c>
      <c r="M1086" s="23">
        <v>1200</v>
      </c>
      <c r="N1086" s="15" t="str">
        <f>F1086&amp;" "&amp;G1086</f>
        <v xml:space="preserve">COLAGENO COMPRIMIDOS  </v>
      </c>
      <c r="O1086" s="20"/>
      <c r="P1086" s="20" t="s">
        <v>73</v>
      </c>
      <c r="Q1086" s="20"/>
      <c r="R1086" s="20" t="s">
        <v>6606</v>
      </c>
      <c r="S1086" s="20" t="s">
        <v>6607</v>
      </c>
      <c r="T1086" s="20" t="s">
        <v>6608</v>
      </c>
      <c r="U1086" s="20" t="s">
        <v>6607</v>
      </c>
      <c r="V1086" s="24" t="s">
        <v>76</v>
      </c>
      <c r="W1086" s="25">
        <f>I1086/M1086</f>
        <v>253</v>
      </c>
      <c r="X1086" s="20">
        <v>42311604</v>
      </c>
      <c r="Y1086" s="20" t="s">
        <v>6611</v>
      </c>
      <c r="Z1086" s="20" t="s">
        <v>78</v>
      </c>
      <c r="AA1086" s="20" t="s">
        <v>857</v>
      </c>
      <c r="AB1086" s="20" t="s">
        <v>80</v>
      </c>
      <c r="AC1086" s="20" t="s">
        <v>81</v>
      </c>
      <c r="AD1086" s="20" t="s">
        <v>58</v>
      </c>
      <c r="AE1086" s="20" t="s">
        <v>1689</v>
      </c>
      <c r="AF1086" s="20" t="s">
        <v>84</v>
      </c>
      <c r="AG1086" s="20" t="s">
        <v>61</v>
      </c>
      <c r="AH1086" s="20" t="s">
        <v>1442</v>
      </c>
      <c r="AI1086" s="26">
        <v>45156</v>
      </c>
      <c r="AJ1086" s="20" t="s">
        <v>62</v>
      </c>
      <c r="AK1086" s="20" t="s">
        <v>6612</v>
      </c>
      <c r="AL1086" s="20"/>
      <c r="AM1086" s="21"/>
      <c r="AN1086" s="21"/>
      <c r="AO1086" s="21"/>
      <c r="AP1086" s="21"/>
      <c r="AQ1086" s="21"/>
      <c r="AR1086" s="21"/>
    </row>
    <row r="1087" spans="1:44" s="13" customFormat="1" ht="11.4" x14ac:dyDescent="0.2">
      <c r="A1087" s="22" t="s">
        <v>38</v>
      </c>
      <c r="B1087" s="22" t="s">
        <v>108</v>
      </c>
      <c r="C1087" s="22" t="s">
        <v>109</v>
      </c>
      <c r="D1087" s="22" t="s">
        <v>110</v>
      </c>
      <c r="E1087" s="20" t="s">
        <v>2034</v>
      </c>
      <c r="F1087" s="20" t="s">
        <v>2035</v>
      </c>
      <c r="G1087" s="16" t="str">
        <f>P1087&amp;" "&amp;O1087&amp;" "&amp;Q1087</f>
        <v xml:space="preserve">AMPOLLAS 20 MG/0,2 ML </v>
      </c>
      <c r="H1087" s="20" t="s">
        <v>7</v>
      </c>
      <c r="I1087" s="23">
        <v>303600</v>
      </c>
      <c r="J1087" s="23" t="s">
        <v>1237</v>
      </c>
      <c r="K1087" s="22" t="s">
        <v>516</v>
      </c>
      <c r="L1087" s="24" t="s">
        <v>1238</v>
      </c>
      <c r="M1087" s="23">
        <v>200</v>
      </c>
      <c r="N1087" s="20" t="str">
        <f>F1087&amp;" "&amp;G1087</f>
        <v xml:space="preserve">ENOXAPARINA AMPOLLAS 20 MG/0,2 ML </v>
      </c>
      <c r="O1087" s="20" t="s">
        <v>5820</v>
      </c>
      <c r="P1087" s="20" t="s">
        <v>50</v>
      </c>
      <c r="Q1087" s="20"/>
      <c r="R1087" s="20"/>
      <c r="S1087" s="20" t="s">
        <v>6613</v>
      </c>
      <c r="T1087" s="20" t="s">
        <v>6584</v>
      </c>
      <c r="U1087" s="20" t="s">
        <v>6613</v>
      </c>
      <c r="V1087" s="24" t="s">
        <v>477</v>
      </c>
      <c r="W1087" s="25">
        <f>I1087/M1087</f>
        <v>1518</v>
      </c>
      <c r="X1087" s="20">
        <v>51131607</v>
      </c>
      <c r="Y1087" s="20" t="s">
        <v>6614</v>
      </c>
      <c r="Z1087" s="20" t="s">
        <v>1243</v>
      </c>
      <c r="AA1087" s="20" t="s">
        <v>1244</v>
      </c>
      <c r="AB1087" s="20" t="s">
        <v>481</v>
      </c>
      <c r="AC1087" s="20" t="s">
        <v>482</v>
      </c>
      <c r="AD1087" s="20" t="s">
        <v>104</v>
      </c>
      <c r="AE1087" s="20" t="s">
        <v>2044</v>
      </c>
      <c r="AF1087" s="20" t="s">
        <v>60</v>
      </c>
      <c r="AG1087" s="20" t="s">
        <v>61</v>
      </c>
      <c r="AH1087" s="20" t="s">
        <v>48</v>
      </c>
      <c r="AI1087" s="26">
        <v>45112</v>
      </c>
      <c r="AJ1087" s="20" t="s">
        <v>119</v>
      </c>
      <c r="AK1087" s="20" t="s">
        <v>6615</v>
      </c>
      <c r="AL1087" s="15"/>
    </row>
    <row r="1088" spans="1:44" s="13" customFormat="1" ht="11.4" x14ac:dyDescent="0.2">
      <c r="A1088" s="22" t="s">
        <v>38</v>
      </c>
      <c r="B1088" s="22" t="s">
        <v>108</v>
      </c>
      <c r="C1088" s="22" t="s">
        <v>109</v>
      </c>
      <c r="D1088" s="22" t="s">
        <v>110</v>
      </c>
      <c r="E1088" s="20" t="s">
        <v>2034</v>
      </c>
      <c r="F1088" s="20" t="s">
        <v>2035</v>
      </c>
      <c r="G1088" s="16" t="str">
        <f>P1088&amp;" "&amp;O1088&amp;" "&amp;Q1088</f>
        <v xml:space="preserve">AMPOLLAS 20 MG/0,2 ML </v>
      </c>
      <c r="H1088" s="20" t="s">
        <v>7</v>
      </c>
      <c r="I1088" s="23">
        <v>303600</v>
      </c>
      <c r="J1088" s="23" t="s">
        <v>1018</v>
      </c>
      <c r="K1088" s="22" t="s">
        <v>1019</v>
      </c>
      <c r="L1088" s="24" t="s">
        <v>1020</v>
      </c>
      <c r="M1088" s="23">
        <v>200</v>
      </c>
      <c r="N1088" s="20" t="str">
        <f>F1088&amp;" "&amp;G1088</f>
        <v xml:space="preserve">ENOXAPARINA AMPOLLAS 20 MG/0,2 ML </v>
      </c>
      <c r="O1088" s="20" t="s">
        <v>5820</v>
      </c>
      <c r="P1088" s="20" t="s">
        <v>50</v>
      </c>
      <c r="Q1088" s="20"/>
      <c r="R1088" s="20"/>
      <c r="S1088" s="20" t="s">
        <v>6616</v>
      </c>
      <c r="T1088" s="20" t="s">
        <v>6584</v>
      </c>
      <c r="U1088" s="20" t="s">
        <v>6617</v>
      </c>
      <c r="V1088" s="24" t="s">
        <v>477</v>
      </c>
      <c r="W1088" s="25">
        <f>I1088/M1088</f>
        <v>1518</v>
      </c>
      <c r="X1088" s="20">
        <v>51131607</v>
      </c>
      <c r="Y1088" s="20" t="s">
        <v>6618</v>
      </c>
      <c r="Z1088" s="20" t="s">
        <v>1027</v>
      </c>
      <c r="AA1088" s="20" t="s">
        <v>1028</v>
      </c>
      <c r="AB1088" s="20" t="s">
        <v>481</v>
      </c>
      <c r="AC1088" s="20" t="s">
        <v>482</v>
      </c>
      <c r="AD1088" s="20" t="s">
        <v>104</v>
      </c>
      <c r="AE1088" s="20" t="s">
        <v>2044</v>
      </c>
      <c r="AF1088" s="20" t="s">
        <v>330</v>
      </c>
      <c r="AG1088" s="20" t="s">
        <v>61</v>
      </c>
      <c r="AH1088" s="20" t="s">
        <v>6619</v>
      </c>
      <c r="AI1088" s="26">
        <v>45113</v>
      </c>
      <c r="AJ1088" s="20" t="s">
        <v>119</v>
      </c>
      <c r="AK1088" s="20" t="s">
        <v>6620</v>
      </c>
      <c r="AL1088" s="15"/>
    </row>
    <row r="1089" spans="1:38" s="13" customFormat="1" ht="11.4" x14ac:dyDescent="0.2">
      <c r="A1089" s="14" t="s">
        <v>38</v>
      </c>
      <c r="B1089" s="14" t="s">
        <v>39</v>
      </c>
      <c r="C1089" s="14" t="s">
        <v>40</v>
      </c>
      <c r="D1089" s="14" t="s">
        <v>41</v>
      </c>
      <c r="E1089" s="15" t="s">
        <v>2034</v>
      </c>
      <c r="F1089" s="15" t="s">
        <v>2035</v>
      </c>
      <c r="G1089" s="16" t="str">
        <f>P1089&amp;" "&amp;O1089&amp;" "&amp;Q1089</f>
        <v xml:space="preserve">JERINGAS PRELLENADAS 20 MG/0,2 ML </v>
      </c>
      <c r="H1089" s="15" t="s">
        <v>7</v>
      </c>
      <c r="I1089" s="17">
        <v>303600</v>
      </c>
      <c r="J1089" s="15" t="s">
        <v>1237</v>
      </c>
      <c r="K1089" s="14" t="s">
        <v>516</v>
      </c>
      <c r="L1089" s="15" t="s">
        <v>1238</v>
      </c>
      <c r="M1089" s="17">
        <v>200</v>
      </c>
      <c r="N1089" s="15" t="str">
        <f>F1089&amp;" "&amp;G1089</f>
        <v xml:space="preserve">ENOXAPARINA JERINGAS PRELLENADAS 20 MG/0,2 ML </v>
      </c>
      <c r="O1089" s="15" t="s">
        <v>5820</v>
      </c>
      <c r="P1089" s="15" t="s">
        <v>2037</v>
      </c>
      <c r="Q1089" s="15" t="s">
        <v>48</v>
      </c>
      <c r="R1089" s="15" t="s">
        <v>48</v>
      </c>
      <c r="S1089" s="15" t="s">
        <v>6621</v>
      </c>
      <c r="T1089" s="15" t="s">
        <v>6584</v>
      </c>
      <c r="U1089" s="15" t="s">
        <v>6622</v>
      </c>
      <c r="V1089" s="15" t="s">
        <v>477</v>
      </c>
      <c r="W1089" s="17">
        <f>I1089/M1089</f>
        <v>1518</v>
      </c>
      <c r="X1089" s="15">
        <v>51131607</v>
      </c>
      <c r="Y1089" s="15" t="s">
        <v>6623</v>
      </c>
      <c r="Z1089" s="15" t="s">
        <v>1243</v>
      </c>
      <c r="AA1089" s="15" t="s">
        <v>1244</v>
      </c>
      <c r="AB1089" s="15" t="s">
        <v>481</v>
      </c>
      <c r="AC1089" s="15" t="s">
        <v>482</v>
      </c>
      <c r="AD1089" s="15" t="s">
        <v>104</v>
      </c>
      <c r="AE1089" s="15" t="s">
        <v>2044</v>
      </c>
      <c r="AF1089" s="15" t="s">
        <v>60</v>
      </c>
      <c r="AG1089" s="15" t="s">
        <v>61</v>
      </c>
      <c r="AH1089" s="15" t="s">
        <v>48</v>
      </c>
      <c r="AI1089" s="18">
        <v>45084</v>
      </c>
      <c r="AJ1089" s="15" t="s">
        <v>119</v>
      </c>
      <c r="AK1089" s="15" t="s">
        <v>6624</v>
      </c>
      <c r="AL1089" s="15"/>
    </row>
    <row r="1090" spans="1:38" s="13" customFormat="1" ht="11.4" x14ac:dyDescent="0.2">
      <c r="A1090" s="14" t="s">
        <v>38</v>
      </c>
      <c r="B1090" s="14" t="s">
        <v>64</v>
      </c>
      <c r="C1090" s="14" t="s">
        <v>65</v>
      </c>
      <c r="D1090" s="14" t="s">
        <v>41</v>
      </c>
      <c r="E1090" s="15" t="s">
        <v>2188</v>
      </c>
      <c r="F1090" s="15" t="s">
        <v>2189</v>
      </c>
      <c r="G1090" s="16" t="str">
        <f>P1090&amp;" "&amp;O1090&amp;" "&amp;Q1090</f>
        <v xml:space="preserve">COMPRIMIDOS 25 MG </v>
      </c>
      <c r="H1090" s="15" t="s">
        <v>239</v>
      </c>
      <c r="I1090" s="17">
        <v>303600</v>
      </c>
      <c r="J1090" s="15" t="s">
        <v>1574</v>
      </c>
      <c r="K1090" s="14" t="s">
        <v>125</v>
      </c>
      <c r="L1090" s="15" t="s">
        <v>1575</v>
      </c>
      <c r="M1090" s="17">
        <v>12000</v>
      </c>
      <c r="N1090" s="15" t="str">
        <f>F1090&amp;" "&amp;G1090</f>
        <v xml:space="preserve">ESPIRONOLACTONA COMPRIMIDOS 25 MG </v>
      </c>
      <c r="O1090" s="15" t="s">
        <v>466</v>
      </c>
      <c r="P1090" s="15" t="s">
        <v>73</v>
      </c>
      <c r="Q1090" s="15" t="s">
        <v>48</v>
      </c>
      <c r="R1090" s="15" t="s">
        <v>48</v>
      </c>
      <c r="S1090" s="15" t="s">
        <v>6625</v>
      </c>
      <c r="T1090" s="15" t="s">
        <v>2189</v>
      </c>
      <c r="U1090" s="15" t="s">
        <v>6625</v>
      </c>
      <c r="V1090" s="15" t="s">
        <v>3812</v>
      </c>
      <c r="W1090" s="17">
        <f>I1090/M1090</f>
        <v>25.3</v>
      </c>
      <c r="X1090" s="15">
        <v>51191507</v>
      </c>
      <c r="Y1090" s="15" t="s">
        <v>6626</v>
      </c>
      <c r="Z1090" s="15" t="s">
        <v>499</v>
      </c>
      <c r="AA1090" s="15" t="s">
        <v>1578</v>
      </c>
      <c r="AB1090" s="15" t="s">
        <v>3814</v>
      </c>
      <c r="AC1090" s="15" t="s">
        <v>3815</v>
      </c>
      <c r="AD1090" s="15" t="s">
        <v>196</v>
      </c>
      <c r="AE1090" s="15" t="s">
        <v>2195</v>
      </c>
      <c r="AF1090" s="15" t="s">
        <v>84</v>
      </c>
      <c r="AG1090" s="15" t="s">
        <v>61</v>
      </c>
      <c r="AH1090" s="15" t="s">
        <v>3968</v>
      </c>
      <c r="AI1090" s="18">
        <v>45068</v>
      </c>
      <c r="AJ1090" s="15" t="s">
        <v>62</v>
      </c>
      <c r="AK1090" s="15" t="s">
        <v>5534</v>
      </c>
      <c r="AL109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Morales de la Maza</dc:creator>
  <cp:lastModifiedBy>Alvaro Morales de la Maza</cp:lastModifiedBy>
  <dcterms:created xsi:type="dcterms:W3CDTF">2023-12-28T00:29:43Z</dcterms:created>
  <dcterms:modified xsi:type="dcterms:W3CDTF">2023-12-28T00:33:42Z</dcterms:modified>
</cp:coreProperties>
</file>